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80" activeTab="1"/>
  </bookViews>
  <sheets>
    <sheet name="Α περιοχή" sheetId="1" r:id="rId1"/>
    <sheet name="Β περιοχή" sheetId="2" r:id="rId2"/>
    <sheet name="Γ περιοχή" sheetId="3" r:id="rId3"/>
    <sheet name="Δ περιοχή" sheetId="4" r:id="rId4"/>
  </sheets>
  <definedNames>
    <definedName name="_xlnm._FilterDatabase" localSheetId="0" hidden="1">'Α περιοχή'!$G$1:$G$116</definedName>
    <definedName name="_xlnm._FilterDatabase" localSheetId="1" hidden="1">'Β περιοχή'!$G$1:$G$136</definedName>
    <definedName name="_xlnm._FilterDatabase" localSheetId="2" hidden="1">'Γ περιοχή'!$G$1:$G$53</definedName>
    <definedName name="_xlnm._FilterDatabase" localSheetId="3" hidden="1">'Δ περιοχή'!$G$1:$G$62</definedName>
    <definedName name="_xlnm.Print_Area" localSheetId="1">'Β περιοχή'!$A$1:$W$136</definedName>
    <definedName name="_xlnm.Print_Area" localSheetId="3">'Δ περιοχή'!$A$1:$W$62</definedName>
    <definedName name="_xlnm.Print_Titles" localSheetId="0">'Α περιοχή'!$1:$1</definedName>
    <definedName name="_xlnm.Print_Titles" localSheetId="1">'Β περιοχή'!$1:$1</definedName>
    <definedName name="_xlnm.Print_Titles" localSheetId="2">'Γ περιοχή'!$1:$1</definedName>
    <definedName name="_xlnm.Print_Titles" localSheetId="3">'Δ περιοχή'!$1:$1</definedName>
  </definedNames>
  <calcPr fullCalcOnLoad="1"/>
</workbook>
</file>

<file path=xl/sharedStrings.xml><?xml version="1.0" encoding="utf-8"?>
<sst xmlns="http://schemas.openxmlformats.org/spreadsheetml/2006/main" count="2789" uniqueCount="978">
  <si>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</si>
  <si>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</si>
  <si>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</si>
  <si>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</si>
  <si>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</si>
  <si>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</si>
  <si>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</si>
  <si>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</si>
  <si>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</si>
  <si>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</si>
  <si>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</si>
  <si>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</si>
  <si>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</si>
  <si>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</si>
  <si>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</si>
  <si>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</si>
  <si>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</si>
  <si>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</si>
  <si>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</si>
  <si>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</si>
  <si>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</si>
  <si>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</si>
  <si>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ΠΕΤΡΟΣ</t>
  </si>
  <si>
    <t>ΧΑΡΑΛΑΜΠΟΣ</t>
  </si>
  <si>
    <t>Β΄ Αιτωλ/νίας (Δ.Ε.)</t>
  </si>
  <si>
    <t>ΔΗΜΗΤΡΙΟΣ</t>
  </si>
  <si>
    <t>ΙΩΑΝΝΑ</t>
  </si>
  <si>
    <t>ΙΩΑΝΝΗΣ</t>
  </si>
  <si>
    <t>ΣΠΥΡΙΔΟΥΛΑ</t>
  </si>
  <si>
    <t>ΒΡΕΤΤΑΣ</t>
  </si>
  <si>
    <t>ΓΕΩΡΓΙΟΣ</t>
  </si>
  <si>
    <t>ΑΝΑΣΤΑΣΙΟΣ</t>
  </si>
  <si>
    <t>196717</t>
  </si>
  <si>
    <t>Α΄ Αιτωλ/νίας (Δ.Ε.)</t>
  </si>
  <si>
    <t>ΓΑΡΕΦΑΛΑΚΗΣ</t>
  </si>
  <si>
    <t>ΒΑΣΙΛΕΙΟΣ</t>
  </si>
  <si>
    <t>ΚΩΝΣΤΑΝΤΙΝΟΣ</t>
  </si>
  <si>
    <t>ΚΩΣΤΟΥΛΑ</t>
  </si>
  <si>
    <t>ΑΘΑΝΑΣΙΟΣ</t>
  </si>
  <si>
    <t>155535</t>
  </si>
  <si>
    <t>ΧΡΗΣΤΟΣ</t>
  </si>
  <si>
    <t>ΣΤΑΥΡΟΥΛΑ</t>
  </si>
  <si>
    <t>ΚΩΝΣΤΑΝΤΙΝΙΑ</t>
  </si>
  <si>
    <t>ΔΗΜΗΤ</t>
  </si>
  <si>
    <t>Δ΄ Αιτωλ/νίας (Δ.Ε.)</t>
  </si>
  <si>
    <t>ΚΥΡΙΤΣΗ</t>
  </si>
  <si>
    <t>ΜΑΡΙΑ</t>
  </si>
  <si>
    <t>221773</t>
  </si>
  <si>
    <t>ΕΙΡΗΝΗ</t>
  </si>
  <si>
    <t>ΠΑΝΑΓΙΩΤΗΣ</t>
  </si>
  <si>
    <t>ΑΘΗΝΑ</t>
  </si>
  <si>
    <t>ΕΥΘΥΜΙΟΣ</t>
  </si>
  <si>
    <t>ΝΙΚΟΛΑΟΣ</t>
  </si>
  <si>
    <t>ΕΛΕΝΗ</t>
  </si>
  <si>
    <t>ΚΩΝ/ΝΟΣ</t>
  </si>
  <si>
    <t>Γ΄ Αιτωλ/νίας (Δ.Ε.)</t>
  </si>
  <si>
    <t>ΣΙΔΗΡΟΠΟΥΛΟΥ</t>
  </si>
  <si>
    <t>ΦΩΤΕΙΝΗ</t>
  </si>
  <si>
    <t>221820</t>
  </si>
  <si>
    <t>ΑΛΕΞΑΝΔΡΑ</t>
  </si>
  <si>
    <t>ΗΛΙΑΣ</t>
  </si>
  <si>
    <t>ΑΡΙΣΤΟΤΕΛΗΣ</t>
  </si>
  <si>
    <t>ΕΥΑΓΓΕΛΙΑ</t>
  </si>
  <si>
    <t>ΘΕΟΔΩΡΑ</t>
  </si>
  <si>
    <t>ΙΩΑΝΝ</t>
  </si>
  <si>
    <t>ΣΠΥΡΙΔΩΝ</t>
  </si>
  <si>
    <t>ΛΑΖΑΡΟΣ</t>
  </si>
  <si>
    <t>701922</t>
  </si>
  <si>
    <t>ΑΘΑΝΑΣΟΠΟΥΛΟΥ</t>
  </si>
  <si>
    <t>ΣΩΤΗΡΙΟΣ</t>
  </si>
  <si>
    <t>ΔΙΟΝΥΣΙΟΣ</t>
  </si>
  <si>
    <t>ΑΙΚΑΤΕΡΙΝΗ</t>
  </si>
  <si>
    <t>ΑΡΧΑΝΙΩΤΗ</t>
  </si>
  <si>
    <t>ΑΘΑΝΑ</t>
  </si>
  <si>
    <t>702916</t>
  </si>
  <si>
    <t>ΑΣΗΜΑΚΟΠΟΥΛΟΥ</t>
  </si>
  <si>
    <t>ΓΕΩΡΓΙΑ</t>
  </si>
  <si>
    <t>ΑΝΝΑ</t>
  </si>
  <si>
    <t>ΑΛΕΞΑΝΔΡΟΣ</t>
  </si>
  <si>
    <t>ΓΕΩΡΓΙΟΥ</t>
  </si>
  <si>
    <t>ΟΛΓΑ</t>
  </si>
  <si>
    <t>ΘΕΟΔΩΡΟΣ</t>
  </si>
  <si>
    <t>ΓΚΑΤΖΙΟΥΦΑ</t>
  </si>
  <si>
    <t>ΖΩΗ</t>
  </si>
  <si>
    <t>703075</t>
  </si>
  <si>
    <t>ΒΑΣΙΛΙΚΗ</t>
  </si>
  <si>
    <t>ΘΕΟΔΩΡΟΠΟΥΛΟΥ</t>
  </si>
  <si>
    <t>ΑΝΑΣΤΑΣΙΑ</t>
  </si>
  <si>
    <t>ΦΩΤΙΟΣ</t>
  </si>
  <si>
    <t>ΛΑΜΠΡΟΠΟΥΛΟΥ</t>
  </si>
  <si>
    <t>ΑΝΝΑ-ΛΥΔΙΑ</t>
  </si>
  <si>
    <t>ΣΠΥΡΙ</t>
  </si>
  <si>
    <t>703098</t>
  </si>
  <si>
    <t>ΚΩΝΣΤΑΝΤΟΥΛΑ</t>
  </si>
  <si>
    <t>ΛΙΑΛΙΟΥ</t>
  </si>
  <si>
    <t>ΕΥΘΥΜΙΑ</t>
  </si>
  <si>
    <t>ΠΑΡΑΣΚΕΥΗ</t>
  </si>
  <si>
    <t>ΠΑΝΑΓΙΩΤ</t>
  </si>
  <si>
    <t>ΜΥΛΩΝΑ</t>
  </si>
  <si>
    <t>ΚΑΛΛΙΟΠΗ</t>
  </si>
  <si>
    <t>ΑΝΤΩΝΙΟΣ</t>
  </si>
  <si>
    <t>ΟΔΥΣΣΕΑΣ</t>
  </si>
  <si>
    <t>ΝΙΚΟΛΟΠΟΥΛΟΥ</t>
  </si>
  <si>
    <t>ΝΤΑΜΠΟΥ</t>
  </si>
  <si>
    <t>ΣΤΑΥΡΟΣ</t>
  </si>
  <si>
    <t>702930</t>
  </si>
  <si>
    <t>ΜΑΡΙΝΑ</t>
  </si>
  <si>
    <t>ΠΑΛΛΗΚΑΡΩΝΑ</t>
  </si>
  <si>
    <t>ΚΛΕΟΠΑΤΡΑ</t>
  </si>
  <si>
    <t>ΘΩΜΑΣ</t>
  </si>
  <si>
    <t>212300</t>
  </si>
  <si>
    <t>ΠΑΝΑΓΙΩΤΟΥ</t>
  </si>
  <si>
    <t>ΑΝΔΡΕΑΣ</t>
  </si>
  <si>
    <t>201810</t>
  </si>
  <si>
    <t>ΠΑΠΑΔΟΠΟΥΛΟΥ</t>
  </si>
  <si>
    <t>ΠΑΠΑΝΙΚΟΛΑΟΥ</t>
  </si>
  <si>
    <t>ΚΩΝΣΤΑΝΤΙΝΑ</t>
  </si>
  <si>
    <t>703105</t>
  </si>
  <si>
    <t>ΑΘΑΝΑΣΙΑ</t>
  </si>
  <si>
    <t>ΒΑΣΙΛΕΙΟ</t>
  </si>
  <si>
    <t>ΕΛΕΥΘΕΡΙΑ</t>
  </si>
  <si>
    <t>ΠΑΠΠΑ</t>
  </si>
  <si>
    <t>ΑΓΓΕΛΙΚΗ</t>
  </si>
  <si>
    <t>ΧΡΥΣΑΝΘΟΣ</t>
  </si>
  <si>
    <t>ΡΑΠΤΗ</t>
  </si>
  <si>
    <t>ΣΟΦΙΑ</t>
  </si>
  <si>
    <t>ΣΩΤΗΡΟΠΟΥΛΟΣ</t>
  </si>
  <si>
    <t>ΣΩΤΗΡΗΣ</t>
  </si>
  <si>
    <t>212446</t>
  </si>
  <si>
    <t>ΤΑΜΠΑΚΗΣ</t>
  </si>
  <si>
    <t>ΤΣΕΛΙΟΥ</t>
  </si>
  <si>
    <t>ΛΑΜΠΡΙΝΗ</t>
  </si>
  <si>
    <t>ΤΣΙΡΩΝΗΣ</t>
  </si>
  <si>
    <t>226890</t>
  </si>
  <si>
    <t>ΛΑΜΠΡΟΣ</t>
  </si>
  <si>
    <t>ΟΥΡΑΝΙΑ</t>
  </si>
  <si>
    <t>ΚΥΡΙΑΚΗ</t>
  </si>
  <si>
    <t>ΧΡΗΣΤΟΥ</t>
  </si>
  <si>
    <t>212548</t>
  </si>
  <si>
    <t>ΕΥΑΓΓΕΛΟΣ</t>
  </si>
  <si>
    <t>ΓΛΥΚΕΡΙΑ</t>
  </si>
  <si>
    <t>ΑΛΕΞΙΟΣ</t>
  </si>
  <si>
    <t>ΧΡΙΣΤΟΦΟΡΟΣ</t>
  </si>
  <si>
    <t>ΑΠΟΣΤΟΛΟΠΟΥΛΟΣ</t>
  </si>
  <si>
    <t>217760</t>
  </si>
  <si>
    <t>ΒΑΜΒΑΤΣΙΚΟΣ</t>
  </si>
  <si>
    <t>ΣΤΕΦΑΝΟΣ</t>
  </si>
  <si>
    <t>205896</t>
  </si>
  <si>
    <t>ΔΑΜΙΑΝΟΠΟΥΛΟΣ</t>
  </si>
  <si>
    <t>ΠΕΡΙΚΛΗΣ</t>
  </si>
  <si>
    <t>193393</t>
  </si>
  <si>
    <t>ΔΟΥΜΑΝΗ</t>
  </si>
  <si>
    <t>ΦΛΩΡΑ</t>
  </si>
  <si>
    <t>ΠΑΡΑΣΚΕΥ</t>
  </si>
  <si>
    <t>217853</t>
  </si>
  <si>
    <t>225705</t>
  </si>
  <si>
    <t>ΑΡΙΣΤΕΙΔΗΣ</t>
  </si>
  <si>
    <t>ΠΑΝΑΓΙΩΤΑ</t>
  </si>
  <si>
    <t>ΘΕΟΔΩΡΑΚΗΣ</t>
  </si>
  <si>
    <t>212684</t>
  </si>
  <si>
    <t>ΘΕΟΦΙΛΗΣ</t>
  </si>
  <si>
    <t>ΘΕΟΤΟΚΗΣ</t>
  </si>
  <si>
    <t>701829</t>
  </si>
  <si>
    <t>ΜΙΧΑΗΛ</t>
  </si>
  <si>
    <t>ΚΑΡΑΝΙΚΟΛΑ</t>
  </si>
  <si>
    <t>701836</t>
  </si>
  <si>
    <t>ΚΟΥΦΟΣ</t>
  </si>
  <si>
    <t>ΑΝΔΡΟΜΑΧΗ</t>
  </si>
  <si>
    <t>ΜΑΣΣΑΡΑΣ</t>
  </si>
  <si>
    <t>703235</t>
  </si>
  <si>
    <t>ΜΕΝΤΖΟΥ</t>
  </si>
  <si>
    <t>ΓΕΩΡΓ</t>
  </si>
  <si>
    <t>212805</t>
  </si>
  <si>
    <t>ΜΗΤΡΟΠΟΥΛΟΥ</t>
  </si>
  <si>
    <t>ΗΡΑΚΛΗΣ</t>
  </si>
  <si>
    <t>ΠΑΝΟΥΚΛΙΑ</t>
  </si>
  <si>
    <t>ΜΑΝΘΟΣ</t>
  </si>
  <si>
    <t>702345</t>
  </si>
  <si>
    <t>ΠΑΥΣΑΝΙΑΣ</t>
  </si>
  <si>
    <t>218151</t>
  </si>
  <si>
    <t>ΕΜΜΑΝΟΥΗΛ</t>
  </si>
  <si>
    <t>ΔΗΜΗΤΡΑ</t>
  </si>
  <si>
    <t>218199</t>
  </si>
  <si>
    <t>ΑΘΑΝΑΣΙΟ</t>
  </si>
  <si>
    <t>ΤΡΟΜΠΟΥΚΗ</t>
  </si>
  <si>
    <t>ΚΩΝΣΤ</t>
  </si>
  <si>
    <t>700847</t>
  </si>
  <si>
    <t>ΔΗΜΗΤΡΙΟ</t>
  </si>
  <si>
    <t>ΘΕΟΦΑΝΗΣ</t>
  </si>
  <si>
    <t>ΜΑΡΚΟΣ</t>
  </si>
  <si>
    <t>223256</t>
  </si>
  <si>
    <t>ΕΥΓΕΝΙΑ</t>
  </si>
  <si>
    <t>ΚΟΥΓΙΟΥΡΟΥΚΗ</t>
  </si>
  <si>
    <t>218425</t>
  </si>
  <si>
    <t>ΜΙΛΤΙΑΔΗΣ</t>
  </si>
  <si>
    <t>ΠΑΠΑΔΗΜΗΤΡΙΟΥ</t>
  </si>
  <si>
    <t>ΠΑΠΑΘΑΝΑΣΙΟΥ</t>
  </si>
  <si>
    <t>ΒΕΛΕΓΡΑΚΗ</t>
  </si>
  <si>
    <t>ΒΙΚΤΩΡΙΑ</t>
  </si>
  <si>
    <t>703086</t>
  </si>
  <si>
    <t>202766</t>
  </si>
  <si>
    <t>ΣΠΥΡΟΣ</t>
  </si>
  <si>
    <t>ΠΑΝΑΓΟΠΟΥΛΟΣ</t>
  </si>
  <si>
    <t>ΚΩΝΣTΑΝΤΙΝΟΣ</t>
  </si>
  <si>
    <t>205986</t>
  </si>
  <si>
    <t>ΔΑΜΙΑΝΟΣ</t>
  </si>
  <si>
    <t>ΠΑΤΣΑΟΥΡΑΣ</t>
  </si>
  <si>
    <t>198177</t>
  </si>
  <si>
    <t>ΡΟΥΣΣΗ</t>
  </si>
  <si>
    <t>ΛΕΩΝΙΔΑΣ</t>
  </si>
  <si>
    <t>213354</t>
  </si>
  <si>
    <t>ΚΩΝΣΤΑΝΤ</t>
  </si>
  <si>
    <t>ΤΕΝΤΖΕΡΗ</t>
  </si>
  <si>
    <t>703113</t>
  </si>
  <si>
    <t>ΘΩΔΗ</t>
  </si>
  <si>
    <t>703299</t>
  </si>
  <si>
    <t>ΓΡΗΓΟΡΙΟΣ</t>
  </si>
  <si>
    <t>ΧΡΙΣΤΙΝΑ</t>
  </si>
  <si>
    <t>ΤΣΙΡΟΓΙΑΝΝΗΣ</t>
  </si>
  <si>
    <t>702748</t>
  </si>
  <si>
    <t>ΕΛΠΙΝΙΚΗ</t>
  </si>
  <si>
    <t>218965</t>
  </si>
  <si>
    <t>207464</t>
  </si>
  <si>
    <t>ΑΚΑΡΕΠΗ</t>
  </si>
  <si>
    <t>213469</t>
  </si>
  <si>
    <t>ΑΝΑΓΝΟΥ</t>
  </si>
  <si>
    <t>198326</t>
  </si>
  <si>
    <t>ΝΙΚΟΛ</t>
  </si>
  <si>
    <t>227548</t>
  </si>
  <si>
    <t>ΒΑΡΕΛΑΣ</t>
  </si>
  <si>
    <t>203008</t>
  </si>
  <si>
    <t>ΕΥΘΑΛΙΑ</t>
  </si>
  <si>
    <t>213478</t>
  </si>
  <si>
    <t>ΓΕΩΜΠΡΕ</t>
  </si>
  <si>
    <t>221188</t>
  </si>
  <si>
    <t>ΔΕΣΠΟΙΝΑ</t>
  </si>
  <si>
    <t>218995</t>
  </si>
  <si>
    <t>203017</t>
  </si>
  <si>
    <t>223875</t>
  </si>
  <si>
    <t>ΓΙΑΝΝΟΥΤΣΟΥ</t>
  </si>
  <si>
    <t>203022</t>
  </si>
  <si>
    <t>ΓΚΙΟΥΛΙΖΑΡ</t>
  </si>
  <si>
    <t>ΜΠΙΝΟΝ</t>
  </si>
  <si>
    <t>219014</t>
  </si>
  <si>
    <t>ΔΗΜΑ</t>
  </si>
  <si>
    <t>219016</t>
  </si>
  <si>
    <t>ΔΗΜΗΤΡΑΚΟΠΟΥΛΟΥ</t>
  </si>
  <si>
    <t>227567</t>
  </si>
  <si>
    <t>ΕΥΘΥΜΙΟΥ</t>
  </si>
  <si>
    <t>227573</t>
  </si>
  <si>
    <t>ΚΑΡΑΜΗΤΣΙΟΥ</t>
  </si>
  <si>
    <t>ΑΡΕΤΗ</t>
  </si>
  <si>
    <t>227588</t>
  </si>
  <si>
    <t>ΚΑΡΑΜΠΟΥΛΗ</t>
  </si>
  <si>
    <t>ΞΕΝΟΦΩΝ</t>
  </si>
  <si>
    <t>223914</t>
  </si>
  <si>
    <t>ΚΑΡΑΝΤΖΗ</t>
  </si>
  <si>
    <t>ΜΑΡΟΥΛΙΩ</t>
  </si>
  <si>
    <t>223915</t>
  </si>
  <si>
    <t>ΚΑΤΕΡΗ</t>
  </si>
  <si>
    <t>213504</t>
  </si>
  <si>
    <t>ΚΟΚΚΙΝΗ</t>
  </si>
  <si>
    <t>ΤΑΞΙΑΡΧΟΥΛΑ</t>
  </si>
  <si>
    <t>228628</t>
  </si>
  <si>
    <t>ΚΟΛΕΜΕΝΟΥ</t>
  </si>
  <si>
    <t>ΑΝΘΟΥΛΑ</t>
  </si>
  <si>
    <t>219049</t>
  </si>
  <si>
    <t>ΜΑΡΙΑ-ΕΡΜΙΟΝΗ</t>
  </si>
  <si>
    <t>223932</t>
  </si>
  <si>
    <t>ΚΟΥΡΕΜΕΝΟΥ</t>
  </si>
  <si>
    <t>ΠΑΡΘΕΝΑ</t>
  </si>
  <si>
    <t>223935</t>
  </si>
  <si>
    <t>ΚΟΥΡΚΟΥΝΗ</t>
  </si>
  <si>
    <t>219061</t>
  </si>
  <si>
    <t>ΕΥΔΟΚΙΑ</t>
  </si>
  <si>
    <t>ΜΕΡΜΗΓΚΑ</t>
  </si>
  <si>
    <t>193842</t>
  </si>
  <si>
    <t>ΑΓΓΕΛΗΣ</t>
  </si>
  <si>
    <t>227612</t>
  </si>
  <si>
    <t>203083</t>
  </si>
  <si>
    <t>ΝΤΙΝΟΥ</t>
  </si>
  <si>
    <t>ΜΙΛΤΙΑΔΗ</t>
  </si>
  <si>
    <t>223973</t>
  </si>
  <si>
    <t>225785</t>
  </si>
  <si>
    <t>ΠΕΡΓΙΟΥΔΑΚΗ</t>
  </si>
  <si>
    <t>ΔΗΜΟΣΘΕΝ</t>
  </si>
  <si>
    <t>219130</t>
  </si>
  <si>
    <t>ΠΙΤΣΙΟΥ</t>
  </si>
  <si>
    <t>203123</t>
  </si>
  <si>
    <t>ΠΟΛΙΤΗ</t>
  </si>
  <si>
    <t>ΡΩΜΑΛΕΑ</t>
  </si>
  <si>
    <t>223990</t>
  </si>
  <si>
    <t>203771</t>
  </si>
  <si>
    <t>ΣΚΑΠΕΤΟΥΛΙΑ</t>
  </si>
  <si>
    <t>213554</t>
  </si>
  <si>
    <t>ΕΥΦΡΟΣΥΝΗ</t>
  </si>
  <si>
    <t>ΣΜΠΟΝΙΑ</t>
  </si>
  <si>
    <t>228634</t>
  </si>
  <si>
    <t>ΣΠΥΡΟΠΟΥΛΟΥ</t>
  </si>
  <si>
    <t>198405</t>
  </si>
  <si>
    <t>ΤΑΜΠΑΚΗ</t>
  </si>
  <si>
    <t>219151</t>
  </si>
  <si>
    <t>ΤΡΙΑΝΤΑΦΥΛΛΟΥ</t>
  </si>
  <si>
    <t>ΛΕΜΟΝΙΑ</t>
  </si>
  <si>
    <t>227651</t>
  </si>
  <si>
    <t>227653</t>
  </si>
  <si>
    <t>ΦΙΛΙΠΠΑΤΟΥ</t>
  </si>
  <si>
    <t>ΙΣΜΗΝΗ ΜΑΡΙΑ</t>
  </si>
  <si>
    <t>224026</t>
  </si>
  <si>
    <t>ΦΥΝΔΑΝΗ</t>
  </si>
  <si>
    <t>219168</t>
  </si>
  <si>
    <t>ΧΑΤΖΗΛΙΑΔΗ</t>
  </si>
  <si>
    <t>227658</t>
  </si>
  <si>
    <t>ΧΙΤΖΙΟΥ</t>
  </si>
  <si>
    <t>224036</t>
  </si>
  <si>
    <t>ΧΟΛΕΒΑΣ</t>
  </si>
  <si>
    <t>224037</t>
  </si>
  <si>
    <t>ΑΛΕΞΑΝΔΡΟΠΟΥΛΟΥ</t>
  </si>
  <si>
    <t>ΑΡΧΟΝΤΟΥΛΑ</t>
  </si>
  <si>
    <t>198435</t>
  </si>
  <si>
    <t>ΠΟΛΥΞΕΝΗ</t>
  </si>
  <si>
    <t>ΣΤΥΛΙ</t>
  </si>
  <si>
    <t>224045</t>
  </si>
  <si>
    <t>ΑΝΑΣΤΑΣΟΠΟΥΛΟΥ</t>
  </si>
  <si>
    <t>224047</t>
  </si>
  <si>
    <t>ΠΑΥΛΟΣ</t>
  </si>
  <si>
    <t>224054</t>
  </si>
  <si>
    <t>ΕΥΑΓΓ</t>
  </si>
  <si>
    <t>224056</t>
  </si>
  <si>
    <t>213616</t>
  </si>
  <si>
    <t>ΠΟΛΥΧΡΟΝΗΣ</t>
  </si>
  <si>
    <t>224074</t>
  </si>
  <si>
    <t>ΑΓΛΑΪΑ</t>
  </si>
  <si>
    <t>219221</t>
  </si>
  <si>
    <t>229039</t>
  </si>
  <si>
    <t>ΖΕΙΚΟΥ</t>
  </si>
  <si>
    <t>184279</t>
  </si>
  <si>
    <t>229055</t>
  </si>
  <si>
    <t>224105</t>
  </si>
  <si>
    <t>ΚΑΛΑΜΑΡΑ</t>
  </si>
  <si>
    <t>ΑΝΔΡΟΝΙΚΗ</t>
  </si>
  <si>
    <t>176607</t>
  </si>
  <si>
    <t>ΚΑΛΥΒΑ</t>
  </si>
  <si>
    <t>ΝΙΚΗΦΟΡΟΣ</t>
  </si>
  <si>
    <t>203274</t>
  </si>
  <si>
    <t>ΔΙΟΝΥΣΙΑ</t>
  </si>
  <si>
    <t>229066</t>
  </si>
  <si>
    <t>ΑΝΑΣΤ</t>
  </si>
  <si>
    <t>224128</t>
  </si>
  <si>
    <t>ΚΟΥΡΤΗΣ</t>
  </si>
  <si>
    <t>ΦΙΛΙΠΠΟΣ</t>
  </si>
  <si>
    <t>224130</t>
  </si>
  <si>
    <t>ΔΟΜΝΑ</t>
  </si>
  <si>
    <t>219284</t>
  </si>
  <si>
    <t>229098</t>
  </si>
  <si>
    <t>229107</t>
  </si>
  <si>
    <t>ΜΗΖΥΘΡΑ</t>
  </si>
  <si>
    <t>213814</t>
  </si>
  <si>
    <t>ΜΠΑΜΠΑΛΙΟΥΤΑ</t>
  </si>
  <si>
    <t>224178</t>
  </si>
  <si>
    <t>ΜΠΟΥΡΓΟΥ</t>
  </si>
  <si>
    <t>224185</t>
  </si>
  <si>
    <t>224188</t>
  </si>
  <si>
    <t>ΝΑΣΙΟΥ</t>
  </si>
  <si>
    <t>ΑΜΑΛΙΑ</t>
  </si>
  <si>
    <t>224189</t>
  </si>
  <si>
    <t>ΝΙΚΟΛΟΠΟΥΛΟΣ</t>
  </si>
  <si>
    <t>ΕΥΣΤΑΘΙΟΣ</t>
  </si>
  <si>
    <t>219318</t>
  </si>
  <si>
    <t>ΙΟΥΛΙΑ</t>
  </si>
  <si>
    <t>ΣΤΥΛΙΑΝΗ</t>
  </si>
  <si>
    <t>ΧΡΗΣΤΟΠΑΝΑΓΟΣ</t>
  </si>
  <si>
    <t>210585</t>
  </si>
  <si>
    <t>ΑΠΟΣΤΟΛΟΣ</t>
  </si>
  <si>
    <t>ΞΥΓΚΑ</t>
  </si>
  <si>
    <t>225791</t>
  </si>
  <si>
    <t>229139</t>
  </si>
  <si>
    <t>ΠΑΠΑΣΠΥΡΟΥ</t>
  </si>
  <si>
    <t>207654</t>
  </si>
  <si>
    <t>224211</t>
  </si>
  <si>
    <t>ΑΝΤΩΝΙΑ</t>
  </si>
  <si>
    <t>210610</t>
  </si>
  <si>
    <t>ΔΗΜΟΣΘΕΝΗΣ</t>
  </si>
  <si>
    <t>224237</t>
  </si>
  <si>
    <t>224241</t>
  </si>
  <si>
    <t>ΣΙΝΑΝΗ</t>
  </si>
  <si>
    <t>ΠΑΣΧΑΛΗΣ</t>
  </si>
  <si>
    <t>219349</t>
  </si>
  <si>
    <t>ΒΑΣΙΛΕΙΑ</t>
  </si>
  <si>
    <t>229166</t>
  </si>
  <si>
    <t>229173</t>
  </si>
  <si>
    <t>ΣΤΕΦΑΝΙΑ</t>
  </si>
  <si>
    <t>224255</t>
  </si>
  <si>
    <t>219368</t>
  </si>
  <si>
    <t>ΤΖΩΤΖΟΥ</t>
  </si>
  <si>
    <t>ΔΙΟΜΗΔΗΣ</t>
  </si>
  <si>
    <t>224259</t>
  </si>
  <si>
    <t>229188</t>
  </si>
  <si>
    <t>ΠΕΛΑΓΙΑ</t>
  </si>
  <si>
    <t>224291</t>
  </si>
  <si>
    <t>224292</t>
  </si>
  <si>
    <t>ΧΡΟΝΟΠΟΥΛΟΥ</t>
  </si>
  <si>
    <t>224301</t>
  </si>
  <si>
    <t>ΣΩΣΑΝΑ</t>
  </si>
  <si>
    <t>227698</t>
  </si>
  <si>
    <t>ΑΝΕΤΤΕ</t>
  </si>
  <si>
    <t>ΧΟΡΣΤ</t>
  </si>
  <si>
    <t>220722</t>
  </si>
  <si>
    <t>ΔΗΜΗΤΡΑ ΡΟΖΑ ΑΘΗΝΑ</t>
  </si>
  <si>
    <t>227718</t>
  </si>
  <si>
    <t>ΧΟΥΜΠΕΡΤ</t>
  </si>
  <si>
    <t>227723</t>
  </si>
  <si>
    <t>227730</t>
  </si>
  <si>
    <t>ΑΓΓΕΛΟΣ</t>
  </si>
  <si>
    <t>227734</t>
  </si>
  <si>
    <t>ΝΑΝΤΙΝΕ-ΛΟΥΙΖΑ</t>
  </si>
  <si>
    <t>ΦΕΡΝΤΙΝΑΝΤ</t>
  </si>
  <si>
    <t>227739</t>
  </si>
  <si>
    <t>ΑΓΟΡΑΣΤΗ</t>
  </si>
  <si>
    <t>ΧΑΡΙΤΩΝ</t>
  </si>
  <si>
    <t>227748</t>
  </si>
  <si>
    <t>227751</t>
  </si>
  <si>
    <t>227758</t>
  </si>
  <si>
    <t>227776</t>
  </si>
  <si>
    <t>ΒΑΒΟΥΡΑ</t>
  </si>
  <si>
    <t>ΝΑΤΑΛΙΑ</t>
  </si>
  <si>
    <t>220845</t>
  </si>
  <si>
    <t>220853</t>
  </si>
  <si>
    <t>207810</t>
  </si>
  <si>
    <t>ΖΑΒΙΤΣΑΝΟΥ</t>
  </si>
  <si>
    <t>229254</t>
  </si>
  <si>
    <t>207817</t>
  </si>
  <si>
    <t>ΠΑΥΛΟΥ</t>
  </si>
  <si>
    <t>702569</t>
  </si>
  <si>
    <t>ΚΑΛΦΑ</t>
  </si>
  <si>
    <t>214268</t>
  </si>
  <si>
    <t>ΚΑΦΕΤΖΗ</t>
  </si>
  <si>
    <t>224711</t>
  </si>
  <si>
    <t>ΛΑΝΑΡΑΣ</t>
  </si>
  <si>
    <t>207894</t>
  </si>
  <si>
    <t>ΜΑΓΟΥΛΙΑΝΟΥ</t>
  </si>
  <si>
    <t>203727</t>
  </si>
  <si>
    <t>ΜΗΤΣΟΥ</t>
  </si>
  <si>
    <t>219649</t>
  </si>
  <si>
    <t>ΕΛΕΥΘΕΡΙΟΣ</t>
  </si>
  <si>
    <t>228887</t>
  </si>
  <si>
    <t>ΣΜΠΡΙΝΗ</t>
  </si>
  <si>
    <t>186868</t>
  </si>
  <si>
    <t>216825</t>
  </si>
  <si>
    <t>ΤΣΙΛΙΓΙΑΝΝΗ</t>
  </si>
  <si>
    <t>216453</t>
  </si>
  <si>
    <t>ΒΟΥΤΣΙΝΑΣ</t>
  </si>
  <si>
    <t>701921</t>
  </si>
  <si>
    <t>216459</t>
  </si>
  <si>
    <t>ΚΑΤΣΙΜΑΡΔΟΥ</t>
  </si>
  <si>
    <t>181542</t>
  </si>
  <si>
    <t>ΜΑΚΡΥΔΑΚΗ</t>
  </si>
  <si>
    <t>210367</t>
  </si>
  <si>
    <t>ΜΑΝΙΦΑΒΑ</t>
  </si>
  <si>
    <t>ΕΛΠΙΔΑ</t>
  </si>
  <si>
    <t>216461</t>
  </si>
  <si>
    <t>ΜΑΡΓΑΡΙΤΗΣ</t>
  </si>
  <si>
    <t>199000</t>
  </si>
  <si>
    <t>ΜΠΑΖΙΝΗ</t>
  </si>
  <si>
    <t>221253</t>
  </si>
  <si>
    <t>ΠΑΠΑΔΟΓΕΩΡΓΟΣ</t>
  </si>
  <si>
    <t>228692</t>
  </si>
  <si>
    <t>199008</t>
  </si>
  <si>
    <t>207977</t>
  </si>
  <si>
    <t>ΣΥΡΟΚΟΥ</t>
  </si>
  <si>
    <t>210375</t>
  </si>
  <si>
    <t>225956</t>
  </si>
  <si>
    <t>ΤΣΑΚΑΤΑΝΗ</t>
  </si>
  <si>
    <t>ΤΑΞΙΑΡΧΗ</t>
  </si>
  <si>
    <t>184757</t>
  </si>
  <si>
    <t>ΕΥΜΟΡΦΙΑ</t>
  </si>
  <si>
    <t>203846</t>
  </si>
  <si>
    <t>ΑΓΓΕΛΟΠΟΥΛΟΣ</t>
  </si>
  <si>
    <t>ΠΡΟΚΟΠΙΟΣ</t>
  </si>
  <si>
    <t>227794</t>
  </si>
  <si>
    <t>ΑΡΜΥΡΑΣ ΓΕΩΡΓΟΓΙΑΝΝΗΣ</t>
  </si>
  <si>
    <t>224827</t>
  </si>
  <si>
    <t>ΑΣΗΜΑΚΗΣ</t>
  </si>
  <si>
    <t>203868</t>
  </si>
  <si>
    <t>ΒΑΣΙΛΕΙΟΥ</t>
  </si>
  <si>
    <t>ΝΕΚΤΑΡΙΑ</t>
  </si>
  <si>
    <t>224838</t>
  </si>
  <si>
    <t>ΒΑΣΙΛΟΠΟΥΛΟΣ</t>
  </si>
  <si>
    <t>216473</t>
  </si>
  <si>
    <t>ΒΕΛΗΣ</t>
  </si>
  <si>
    <t>ΓΑΒΡΙΗΛ</t>
  </si>
  <si>
    <t>208019</t>
  </si>
  <si>
    <t>ΓΑΛΑΓΑΛΑΣ</t>
  </si>
  <si>
    <t>219730</t>
  </si>
  <si>
    <t>ΔΙΑΜΑΝΤΗΣ</t>
  </si>
  <si>
    <t>203918</t>
  </si>
  <si>
    <t>214497</t>
  </si>
  <si>
    <t>224897</t>
  </si>
  <si>
    <t>ΖΑΧΑΡΙΑ</t>
  </si>
  <si>
    <t>194285</t>
  </si>
  <si>
    <t>ΖΟΥΝΑΡΑ</t>
  </si>
  <si>
    <t>228714</t>
  </si>
  <si>
    <t>ΘΕΟΔΟΣΙΟΥ</t>
  </si>
  <si>
    <t>208078</t>
  </si>
  <si>
    <t>ΘΕΟΔΩΡΟΥ</t>
  </si>
  <si>
    <t>221656</t>
  </si>
  <si>
    <t>ΚΑΚΑΤΣΙΔΗΣ</t>
  </si>
  <si>
    <t>ΙΑΚΩΒΟΣ</t>
  </si>
  <si>
    <t>203953</t>
  </si>
  <si>
    <t>ΚΑΡΑΓΕΩΡΓΟΣ</t>
  </si>
  <si>
    <t>226027</t>
  </si>
  <si>
    <t>ΚΑΡΑΓΕΩΡΓΟΥ</t>
  </si>
  <si>
    <t>219760</t>
  </si>
  <si>
    <t>203975</t>
  </si>
  <si>
    <t>ΚΟΝΤΟΠΑΝΟΣ</t>
  </si>
  <si>
    <t>224964</t>
  </si>
  <si>
    <t>ΣΑΒΒΑΣ</t>
  </si>
  <si>
    <t>194948</t>
  </si>
  <si>
    <t>ΜΕΛΙΣΤΑΣ</t>
  </si>
  <si>
    <t>199113</t>
  </si>
  <si>
    <t>ΜΕΡΔΗ</t>
  </si>
  <si>
    <t>184840</t>
  </si>
  <si>
    <t>ΜΠΕΚΟΥΛΗΣ</t>
  </si>
  <si>
    <t>208187</t>
  </si>
  <si>
    <t>225049</t>
  </si>
  <si>
    <t>ΠΑΛΑΙΟΠΑΝΟΣ</t>
  </si>
  <si>
    <t>204094</t>
  </si>
  <si>
    <t>181654</t>
  </si>
  <si>
    <t>ΠΑΠΑΕΥΘΥΜΙΟΥ</t>
  </si>
  <si>
    <t>204105</t>
  </si>
  <si>
    <t>204115</t>
  </si>
  <si>
    <t>ΠΑΤΕΡΕΚΑΣ</t>
  </si>
  <si>
    <t>194500</t>
  </si>
  <si>
    <t>ΠΕΤΡΟΠΟΥΛΟΣ</t>
  </si>
  <si>
    <t>196679</t>
  </si>
  <si>
    <t>ΡΕΠΑΝΗΣ</t>
  </si>
  <si>
    <t>184866</t>
  </si>
  <si>
    <t>ΣΙΑΠΑΤΗΣ</t>
  </si>
  <si>
    <t>225161</t>
  </si>
  <si>
    <t>ΤΑΓΚΑΛΟΣ</t>
  </si>
  <si>
    <t>216513</t>
  </si>
  <si>
    <t>ΤΣΑΚΑΡΔΑΝΟΥ</t>
  </si>
  <si>
    <t>225907</t>
  </si>
  <si>
    <t>ΡΑΜΜΟΣ</t>
  </si>
  <si>
    <t>214754</t>
  </si>
  <si>
    <t>ΚΑΤΣΑΚΙΩΡΗΣ</t>
  </si>
  <si>
    <t>ΣΙΔΗΡΟΚΑΣΤΡΙΤΗΣ</t>
  </si>
  <si>
    <t>ΑΛΚΙΒΙΑΔΗΣ-ΝΙΚΟΛΑΟΣ</t>
  </si>
  <si>
    <t>229779</t>
  </si>
  <si>
    <t>208375</t>
  </si>
  <si>
    <t>ΔΡΟΣΟΥ</t>
  </si>
  <si>
    <t>703289</t>
  </si>
  <si>
    <t>214788</t>
  </si>
  <si>
    <t>ΠΑΠΑΖΑΧΑΡΙΑΣ</t>
  </si>
  <si>
    <t>ΚΑΤΣΑΝΤΑ</t>
  </si>
  <si>
    <t>ΞΑΝΘΗ</t>
  </si>
  <si>
    <t>225272</t>
  </si>
  <si>
    <t>ΜΠΑΣΧΗΡ</t>
  </si>
  <si>
    <t>ΜΟΧΑΜΑΝΤ-ΣΕΒΑΣΤΙΑΝΟΣ</t>
  </si>
  <si>
    <t>701511</t>
  </si>
  <si>
    <t>ΒΑΪΑ</t>
  </si>
  <si>
    <t>228223</t>
  </si>
  <si>
    <t>ΑΥΛΩΝΙΤΗΣ</t>
  </si>
  <si>
    <t>199294</t>
  </si>
  <si>
    <t>ΚΟΥΣΤΑΣ</t>
  </si>
  <si>
    <t>ΑΝΘΙΜΟΣ</t>
  </si>
  <si>
    <t>225309</t>
  </si>
  <si>
    <t>ΕΥΣΤΑΘΙΟ</t>
  </si>
  <si>
    <t>ΑΙΚΑΤΕΡΙΝΗ -</t>
  </si>
  <si>
    <t>ΔΙΟΝΥΣΙΟ</t>
  </si>
  <si>
    <t>226085</t>
  </si>
  <si>
    <t>ΑΝΑΣΤΑΣΟΠΟΥΛΟΣ</t>
  </si>
  <si>
    <t>ΠΑΝΤΕΛΕΗΜΩΝ</t>
  </si>
  <si>
    <t>169274</t>
  </si>
  <si>
    <t>204442</t>
  </si>
  <si>
    <t>ΚΑΡΟΥΜΠΑΛΗ</t>
  </si>
  <si>
    <t>196385</t>
  </si>
  <si>
    <t>ΝΤΑΛΛΑ</t>
  </si>
  <si>
    <t>ΑΝΘΗ</t>
  </si>
  <si>
    <t>ΑΛΚΙΒΙΑΔΗΣ</t>
  </si>
  <si>
    <t>155484</t>
  </si>
  <si>
    <t>196436</t>
  </si>
  <si>
    <t>226187</t>
  </si>
  <si>
    <t>204610</t>
  </si>
  <si>
    <t>ΦΩΤΟΠΟΥΛΟΥ</t>
  </si>
  <si>
    <t>204622</t>
  </si>
  <si>
    <t>196420</t>
  </si>
  <si>
    <t>701312</t>
  </si>
  <si>
    <t>215956</t>
  </si>
  <si>
    <t>ΜΠΟΥΡΛΗ</t>
  </si>
  <si>
    <t>ΧΡΥΣΣΑ</t>
  </si>
  <si>
    <t>215061</t>
  </si>
  <si>
    <t>ΝΤΑΛΛΑΣ</t>
  </si>
  <si>
    <t>204754</t>
  </si>
  <si>
    <t>ΠΑΤΣΙΑΛΟΣ</t>
  </si>
  <si>
    <t>211390</t>
  </si>
  <si>
    <t>ΜΑΥΡΟΓΙΑΝΝΗΣ</t>
  </si>
  <si>
    <t>ΑΔΑΜΑΝΤΙΟΣ</t>
  </si>
  <si>
    <t>221371</t>
  </si>
  <si>
    <t>ΓΥΦΤΑΚΗ</t>
  </si>
  <si>
    <t>221385</t>
  </si>
  <si>
    <t>ΝΤΕΛΗΣ</t>
  </si>
  <si>
    <t>225434</t>
  </si>
  <si>
    <t>ΚΑΛΥΒΙΩΤΗ</t>
  </si>
  <si>
    <t>208738</t>
  </si>
  <si>
    <t>ΚΑΡΠΑΘΑΚΗ</t>
  </si>
  <si>
    <t>216629</t>
  </si>
  <si>
    <t>ΤΟΥΣΚΑ</t>
  </si>
  <si>
    <t>208776</t>
  </si>
  <si>
    <t>ΔΑΡΛΑΣ</t>
  </si>
  <si>
    <t>215134</t>
  </si>
  <si>
    <t>ΓΚΟΥΡΛΙΑ</t>
  </si>
  <si>
    <t>204904</t>
  </si>
  <si>
    <t>ΣΤΑΜΕΛΟΥ</t>
  </si>
  <si>
    <t>ΚΛΕΟΜΕΝΗ</t>
  </si>
  <si>
    <t>216662</t>
  </si>
  <si>
    <t>208825</t>
  </si>
  <si>
    <t>ΤΣΑΚΑΝΙΚΑ</t>
  </si>
  <si>
    <t>208847</t>
  </si>
  <si>
    <t>ΒΛΑΧΟΓΙΑΝΝΗ</t>
  </si>
  <si>
    <t>194875</t>
  </si>
  <si>
    <t>ΚΑΝΑΡΑ</t>
  </si>
  <si>
    <t>174741</t>
  </si>
  <si>
    <t>ΚΡΗΤΑΣ</t>
  </si>
  <si>
    <t>228950</t>
  </si>
  <si>
    <t>ΠΛΑΤΑΝΙΑ</t>
  </si>
  <si>
    <t>216703</t>
  </si>
  <si>
    <t>ΡΟΜΠΟΛΑΣ</t>
  </si>
  <si>
    <t>225546</t>
  </si>
  <si>
    <t>ΚΑΤΣΙΜΑΡΗ</t>
  </si>
  <si>
    <t>216688</t>
  </si>
  <si>
    <t>208854</t>
  </si>
  <si>
    <t>ΙΩΑΝΝΟΥ</t>
  </si>
  <si>
    <t>ΧΑΙΔΩ</t>
  </si>
  <si>
    <t>229768</t>
  </si>
  <si>
    <t>ΘΕΩΝΗ</t>
  </si>
  <si>
    <t>225433</t>
  </si>
  <si>
    <t>ΑΣΠΑΣΙΑ</t>
  </si>
  <si>
    <t>221461</t>
  </si>
  <si>
    <t>208957</t>
  </si>
  <si>
    <t>ΑΘΑΝΙΤΗΣ</t>
  </si>
  <si>
    <t>205061</t>
  </si>
  <si>
    <t>215303</t>
  </si>
  <si>
    <t>210760</t>
  </si>
  <si>
    <t>215336</t>
  </si>
  <si>
    <t>208984</t>
  </si>
  <si>
    <t>205129</t>
  </si>
  <si>
    <t>210787</t>
  </si>
  <si>
    <t>ΓΙΩΤΗ</t>
  </si>
  <si>
    <t>210791</t>
  </si>
  <si>
    <t>ΓΚΕΚΑΣ</t>
  </si>
  <si>
    <t>209005</t>
  </si>
  <si>
    <t>205156</t>
  </si>
  <si>
    <t>ΖΑΦΕΙΡΗ</t>
  </si>
  <si>
    <t>205189</t>
  </si>
  <si>
    <t>ΖΑΦΕΙΡΟΠΟΥΛΟΣ</t>
  </si>
  <si>
    <t>ΜΕΓΑΚΛΗΣ</t>
  </si>
  <si>
    <t>210830</t>
  </si>
  <si>
    <t>209040</t>
  </si>
  <si>
    <t>215423</t>
  </si>
  <si>
    <t>ΚΑΛΑΝΤΖΗΣ</t>
  </si>
  <si>
    <t>205222</t>
  </si>
  <si>
    <t>ΚΑΛΟΓΕΡΑΣ</t>
  </si>
  <si>
    <t>205227</t>
  </si>
  <si>
    <t>ΚΑΡΑΓΙΑΝΝΗΣ</t>
  </si>
  <si>
    <t>ΣΩΚΡΑΤΗΣ</t>
  </si>
  <si>
    <t>209071</t>
  </si>
  <si>
    <t>209082</t>
  </si>
  <si>
    <t>216099</t>
  </si>
  <si>
    <t>ΚΡΙΝΤΑ</t>
  </si>
  <si>
    <t>205310</t>
  </si>
  <si>
    <t xml:space="preserve">ΕΥΑΓΓΕΛΟΣ </t>
  </si>
  <si>
    <t>215518</t>
  </si>
  <si>
    <t>199934</t>
  </si>
  <si>
    <t>ΛΕΤΣΙΟΣ</t>
  </si>
  <si>
    <t>216114</t>
  </si>
  <si>
    <t>ΜΑΧΑ</t>
  </si>
  <si>
    <t>205372</t>
  </si>
  <si>
    <t>215578</t>
  </si>
  <si>
    <t>215598</t>
  </si>
  <si>
    <t>ΜΠΟΣΜΟΣ</t>
  </si>
  <si>
    <t>229527</t>
  </si>
  <si>
    <t>229528</t>
  </si>
  <si>
    <t>ΝΑΚΟΣ</t>
  </si>
  <si>
    <t>205433</t>
  </si>
  <si>
    <t>215624</t>
  </si>
  <si>
    <t>215640</t>
  </si>
  <si>
    <t>ΝΕΚΤΑΡΙΟΣ</t>
  </si>
  <si>
    <t>ΜΕΝΕΛΑΟΣ</t>
  </si>
  <si>
    <t>209197</t>
  </si>
  <si>
    <t>ΠΕΛΕΚΗ</t>
  </si>
  <si>
    <t>211005</t>
  </si>
  <si>
    <t>ΣΤΕΦΑΝΟΣ-ΚΩΝΣΤΑΝΤΙΝΟΣ</t>
  </si>
  <si>
    <t>ΚΥΡΙΑΚΟΣ</t>
  </si>
  <si>
    <t>215689</t>
  </si>
  <si>
    <t>211042</t>
  </si>
  <si>
    <t>ΣΟΥΛΑΣ</t>
  </si>
  <si>
    <t>209246</t>
  </si>
  <si>
    <t>ΑΡΓΥΡΗΣ</t>
  </si>
  <si>
    <t>229551</t>
  </si>
  <si>
    <t>229552</t>
  </si>
  <si>
    <t>215754</t>
  </si>
  <si>
    <t>ΤΡΑΓΟΥΛΙΑΣ</t>
  </si>
  <si>
    <t>215770</t>
  </si>
  <si>
    <t>209272</t>
  </si>
  <si>
    <t>ΤΣΑΚΟΥMΗΣ</t>
  </si>
  <si>
    <t>ΧΡΙΣΤΟΦΟ</t>
  </si>
  <si>
    <t>220220</t>
  </si>
  <si>
    <t>ΤΣΙΣΠΑΡΑΣ</t>
  </si>
  <si>
    <t>211098</t>
  </si>
  <si>
    <t>205625</t>
  </si>
  <si>
    <t>229569</t>
  </si>
  <si>
    <t>211124</t>
  </si>
  <si>
    <t>ΑΘΑΝΑΣΙΟΥ</t>
  </si>
  <si>
    <t>210738</t>
  </si>
  <si>
    <t>ΧΡΥΣΟΥΛΑ</t>
  </si>
  <si>
    <t>ΛΥΓΕΡΑΚΗ</t>
  </si>
  <si>
    <t>229478</t>
  </si>
  <si>
    <t>ΤΡΥΦΩΝ</t>
  </si>
  <si>
    <t>208998</t>
  </si>
  <si>
    <t>ΔΙΑΜΑΝΤΗ</t>
  </si>
  <si>
    <t>ΑΡΤΕΜΙΣ</t>
  </si>
  <si>
    <t>215382</t>
  </si>
  <si>
    <t>ΔΙΔΑΣΚΑΛΟΥ</t>
  </si>
  <si>
    <t>211465</t>
  </si>
  <si>
    <t>ΘΑΝΑΣΟΥΛΑ</t>
  </si>
  <si>
    <t>216885</t>
  </si>
  <si>
    <t>ΚΑΡΑΣΟΥΛΟΥ</t>
  </si>
  <si>
    <t>211488</t>
  </si>
  <si>
    <t>215459</t>
  </si>
  <si>
    <t>216891</t>
  </si>
  <si>
    <t>210894</t>
  </si>
  <si>
    <t>215510</t>
  </si>
  <si>
    <t>ΚΟΥΤΣΟΠΟΥΛΟΣ</t>
  </si>
  <si>
    <t>210901</t>
  </si>
  <si>
    <t>ΛΑΛΟΥ</t>
  </si>
  <si>
    <t>ΑΣΗΜΟΥΛΑ</t>
  </si>
  <si>
    <t>215529</t>
  </si>
  <si>
    <t>215629</t>
  </si>
  <si>
    <t>ΡΑΛΛΗ</t>
  </si>
  <si>
    <t>215695</t>
  </si>
  <si>
    <t>ΡΗΓΑΛΟΥ</t>
  </si>
  <si>
    <t>215700</t>
  </si>
  <si>
    <t>ΣΚΑΝΔΑΛΟΥ</t>
  </si>
  <si>
    <t>211543</t>
  </si>
  <si>
    <t>ΣΠΑΗΣ</t>
  </si>
  <si>
    <t>209249</t>
  </si>
  <si>
    <t>ΣΤΑΘΟΚΩΣΤΟΠΟΥΛΟΥ</t>
  </si>
  <si>
    <t>215735</t>
  </si>
  <si>
    <t>209271</t>
  </si>
  <si>
    <t>229560</t>
  </si>
  <si>
    <t>ΦΟΥΝΤΟΥΛΗ</t>
  </si>
  <si>
    <t>215806</t>
  </si>
  <si>
    <t>ΧΑΡΑΛΑΜΠΑΚΗ</t>
  </si>
  <si>
    <t>205793</t>
  </si>
  <si>
    <t>ΣΑΠΛΑΟΥΡΑΣ</t>
  </si>
  <si>
    <t>ΠΑΓΑΝΙΑΣ</t>
  </si>
  <si>
    <t>220970</t>
  </si>
  <si>
    <t>ΛΟΥΡΟΠΟΥΛΟΣ</t>
  </si>
  <si>
    <t>220985</t>
  </si>
  <si>
    <t>225630</t>
  </si>
  <si>
    <t>ΝΑΥΠΑΚΤΟΥ</t>
  </si>
  <si>
    <t>ΜΕΣΟΛΟΓΓΙΟΥ</t>
  </si>
  <si>
    <t>ΑΝΤΙΡΡΙΟΥ</t>
  </si>
  <si>
    <t>ΟΙΝΙΑΔΩΝ</t>
  </si>
  <si>
    <t>ΑΙΤΩΛΙΚΟΥ</t>
  </si>
  <si>
    <t>ΑΓΡΙΝΙΟΥ</t>
  </si>
  <si>
    <t>ΧΑΛΚΕΙΑΣ</t>
  </si>
  <si>
    <t>ΝΕΑΠΟΛΗΣ</t>
  </si>
  <si>
    <t>ΣΤΡΑΤΟΥ</t>
  </si>
  <si>
    <t>ΠΑΡΑΒΟΛΑΣ</t>
  </si>
  <si>
    <t>ΘΕΣΤΙΕΩΝ</t>
  </si>
  <si>
    <t>ΑΡΑΚΥΝΘΟΥ</t>
  </si>
  <si>
    <t>ΑΜΦΙΛΟΧΙΑΣ</t>
  </si>
  <si>
    <t>ΑΝΑΚΤΟΡΙΟΥ</t>
  </si>
  <si>
    <t>ΚΟΝΤΟΝΑΣΙΟΣ</t>
  </si>
  <si>
    <t>ΒΕΡΥΚΙΟΣ</t>
  </si>
  <si>
    <t>ΓΚΑΝΑΤΣΟΣ</t>
  </si>
  <si>
    <t>ΛΑΖΑΡΗ</t>
  </si>
  <si>
    <t>ΨΑΡΡΑ</t>
  </si>
  <si>
    <t>ΠΑΠΟΥΛΙΑΣ</t>
  </si>
  <si>
    <t>Κλάδος/Ειδικότητα</t>
  </si>
  <si>
    <t>ΠΕ01-ΘΕΟΛΟΓΟΙ</t>
  </si>
  <si>
    <t>ΠΕ02-ΦΙΛΟΛΟΓΟΙ</t>
  </si>
  <si>
    <t>ΠΕ03-ΜΑΘΗΜΑΤΙΚΟΙ</t>
  </si>
  <si>
    <t>ΠΕ04.01-ΦΥΣΙΚΟΙ</t>
  </si>
  <si>
    <t>ΠΕ04.02-ΧΗΜΙΚΟΙ</t>
  </si>
  <si>
    <t>ΠΕ04.04-ΒΙΟΛΟΓΟΙ</t>
  </si>
  <si>
    <t>ΠΕ04.05-ΓΕΩΛΟΓΟΙ</t>
  </si>
  <si>
    <t>ΠΕ05-ΓΑΛΛΙΚΗΣ ΦΙΛΟΛΟΓΙΑΣ</t>
  </si>
  <si>
    <t>ΠΕ06-ΑΓΓΛΙΚΗΣ ΦΙΛΟΛΟΓΙΑΣ</t>
  </si>
  <si>
    <t>ΠΕ07-ΓΕΡΜΑΝΙΚΗΣ ΦΙΛΟΛΟΓΙΑΣ</t>
  </si>
  <si>
    <t>ΠΕ08-ΚΑΛΩΝ ΤΕΧΝΩΝ</t>
  </si>
  <si>
    <t>ΠΕ09-ΟΙΚΟΝΟΜΟΛΟΓΟΙ</t>
  </si>
  <si>
    <t>ΠΕ10-ΚΟΙΝΩΝΙΟΛΟΓΟΙ</t>
  </si>
  <si>
    <t>ΠΕ11-ΦΥΣΙΚΗΣ ΑΓΩΓΗΣ</t>
  </si>
  <si>
    <t>ΠΕ12.01-ΠΟΛΙΤΙΚΟΙ ΜΗΧΑΝΙΚΟΙ</t>
  </si>
  <si>
    <t>ΠΕ12.04-ΜΗΧΑΝΟΛΟΓΟΙ</t>
  </si>
  <si>
    <t>ΠΕ12.05-ΗΛΕΚΤΡΟΛΟΓΟΙ</t>
  </si>
  <si>
    <t>ΠΕ12.10-ΦΥΣ. ΡΑΔΙΟΗΛΕΚΤΡΟΛΟΓΟΙ</t>
  </si>
  <si>
    <t>ΠΕ13-ΝΟΜΙΚΟΙ-ΠΟΛ. ΕΠΙΣΤΗΜΩΝ</t>
  </si>
  <si>
    <t>ΠΕ14.04-ΓΕΩΠΟΝΟΙ</t>
  </si>
  <si>
    <t>ΠΕ16.01-ΜΟΥΣΙΚΗΣ ΠΤΥΧ. ΜΟΥΣΙΚΗΣ ΕΠΙΣΤΗΜΗΣ</t>
  </si>
  <si>
    <t>ΠΕ16.02-ΜΟΥΣΙΚΗΣ ΠΤΥΧ. ΠΑΡΑΔΟΣΙΑΚΗΣ/ΛΑΪΚΗΣ ΜΟΥΣΙΚΗΣ</t>
  </si>
  <si>
    <t>ΠΕ17.01-ΠΟΛΙΤΙΚΟΙ ΑΣΕΤΕΜ</t>
  </si>
  <si>
    <t>ΠΕ17.04-ΗΛΕΚΤΡΟΝΙΚΟΙ ΑΣΕΤΕΜ</t>
  </si>
  <si>
    <t>ΠΕ17.06-ΜΗΧ/ΓΟΙ ΤΕΙ-ΝΑΥΠ.ΕΜΠ.ΝΑΥΤ. ΤΕΙ-ΚΑΤΕΕ-ΤΕΧ/ΓΟΙ ΕΝΕΡΓ.ΤΕΧΝ.(ΚΑΤΕ.ΕΝΕΡΓ.ΜΗΧ/ΓΟΥ)</t>
  </si>
  <si>
    <t>ΠΕ17.08-ΗΛΕΚΤΡΟΝΙΚΟΙ ΤΕΙ - ΚΑΤΕΕ</t>
  </si>
  <si>
    <t>ΠΕ18.02-ΔΙΟΙΚΗΣΗΣ ΕΠΙΧΕΙΡΗΣΕΩΝ</t>
  </si>
  <si>
    <t>ΠΕ18.03-ΛΟΓΙΣΤΙΚΗΣ</t>
  </si>
  <si>
    <t>ΠΕ18.04-ΑΙΣΘΗΤΙΚΗΣ</t>
  </si>
  <si>
    <t>ΠΕ18.09-ΚΟΙΝΩΝΙΚΗΣ ΕΡΓΑΣΙΑΣ</t>
  </si>
  <si>
    <t>ΠΕ18.10-ΝΟΣΗΛΕΥΤΙΚΗ</t>
  </si>
  <si>
    <t>ΠΕ18.12-ΦΥΤΙΚΗΣ ΠΑΡΑΓΩΓΗΣ</t>
  </si>
  <si>
    <t>ΠΕ18.13-ΖΩΙΚΗΣ ΠΑΡΑΓΩΓΗΣ</t>
  </si>
  <si>
    <t>ΠΕ18.14-ΙΧΘΥΟΚΟΜΙΑΣ - ΑΛΙΕΙΑΣ</t>
  </si>
  <si>
    <t>ΠΕ18.33-ΒΡΕΦΟΝΗΠΙΟΚΟΜΟΙ</t>
  </si>
  <si>
    <t>ΠΕ18.35-ΤΟΥΡΙΣΤΙΚΩΝ ΕΠΙΧΕΙΡΗΣΕΩΝ</t>
  </si>
  <si>
    <t>ΠΕ18.36-ΤΕΧΝΟΛΟΓΙΑΣ ΤΡΟΦΙΜΩΝ- ΔΙΑΤΡΟΦΗΣ- ΟΙΝΟΛΟΓΙΑΣ ΚΑΙ ΤΕΧΝ. ΠΟΤΩΝ</t>
  </si>
  <si>
    <t>ΠΕ19-ΠΛΗΡΟΦΟΡΙΚΗΣ Α.Ε.Ι.</t>
  </si>
  <si>
    <t>ΠΕ20-ΠΛΗΡΟΦΟΡΙΚΗΣ Τ.Ε.Ι.</t>
  </si>
  <si>
    <t>ΤΕ01.04-ΨΥΚΤΙΚΟΙ</t>
  </si>
  <si>
    <t>ΤΕ01.06-ΗΛΕΚΤΡΟΛΟΓΟΙ</t>
  </si>
  <si>
    <t>ΤΕ01.13-ΠΡΟΓΡΑΜΜΑΤΙΣΤΕΣ Η/Υ</t>
  </si>
  <si>
    <t>ΤΕ16-ΠΤΥΧΙΟΥΧΟΙ ΩΔΕΙΟΥ</t>
  </si>
  <si>
    <t>ΔΙΑΘΕΣΗ ΠΥΣΔΕ</t>
  </si>
  <si>
    <t>ΑΠΟ ΜΕΤΑΘΕΣΗ</t>
  </si>
  <si>
    <t>ΛΟΥΚΟΠΟΥΛΟΣ</t>
  </si>
  <si>
    <t>ΔΟΣΠΡΑΣ</t>
  </si>
  <si>
    <t>ΠΑΛΑΝΤΖΑΣ</t>
  </si>
  <si>
    <t>ΚΑΡΑΧΡΗΣΤΟΣ</t>
  </si>
  <si>
    <t>ΑΡΓΥΡΑΚΗΣ</t>
  </si>
  <si>
    <t>ΠΕ18.08- ΟΔΟΝΤΟΤΕΧΝΙΚΗΣ</t>
  </si>
  <si>
    <t>ΦΑΡΜΑΚΗ</t>
  </si>
  <si>
    <t>ΓΑΡΥΦΑΛΛΙΑ</t>
  </si>
  <si>
    <t xml:space="preserve">ΚΑΡΑΒΑΣΙΛΗ </t>
  </si>
  <si>
    <t>ΜΑΡΟΥΣΗ</t>
  </si>
  <si>
    <t xml:space="preserve">ΣΠΑΗ </t>
  </si>
  <si>
    <t>ΝΕΟΔΙΟΡΙΣΤΟΣ 2011</t>
  </si>
  <si>
    <t>ΝΕΟΔΙΟΡΙΣΤΟΣ 2011- ΑΠΌ ΜΕΤΑΘΕΣΗ ΕΙΔ. ΚΑΤΗΓ.</t>
  </si>
  <si>
    <t xml:space="preserve">ΝΕΟΔΙΟΡΙΣΤΟΣ 2011 </t>
  </si>
  <si>
    <t>ΜΕΛΑ</t>
  </si>
  <si>
    <t>ΠΕ13- ΝΟΜΙΚΩΝ ΕΠΙΣΤΗΜΩΝ</t>
  </si>
  <si>
    <t>ΠΟΥΛΙΟΠΟΥΛΟΥ</t>
  </si>
  <si>
    <t>ΣΥΝΕΒΡΙΩΤΗΣ</t>
  </si>
  <si>
    <t>ΧΡΗΣΤΟΣ  ΤΟΥ ΔΗΜΗΤΡΙΟΥ</t>
  </si>
  <si>
    <t>ΧΡΗΣΤΟΣ ΤΟΥ ΓΕΩΡΓΙΟΥ</t>
  </si>
  <si>
    <t>ΝΑΚΑ</t>
  </si>
  <si>
    <t>ΣΤΕΡΓΙΟΣ</t>
  </si>
  <si>
    <t>ΦΛΩΡΟΥ</t>
  </si>
  <si>
    <t>ΑΔΕΙΑ ΑΝΕΥ</t>
  </si>
  <si>
    <t>ΑΙΜΙΛΙΑΝ</t>
  </si>
  <si>
    <t>ΘΕΟΛΟΓΟΣ</t>
  </si>
  <si>
    <t>ΑΠΟΣΤΟΛΗΣ</t>
  </si>
  <si>
    <t>ΓΕΩΡΓΙΙΟΣ</t>
  </si>
  <si>
    <t>ΜΟΣΧΟΣ</t>
  </si>
  <si>
    <t>ΧΡΙΣΤΟΔΟΥΛΟΣ</t>
  </si>
  <si>
    <t>ΜΟΔΕΣΤΟΣ</t>
  </si>
  <si>
    <t>ΗΛΙΟΠΟΥΛΟΥ</t>
  </si>
  <si>
    <t>ΓΙΑΚΟΥΜΕΛΟΥ ΑΠ/ΣΗ ΣΤΗΝ ΚΥ</t>
  </si>
  <si>
    <t>ΓΙΑΧΟΥ  ΑΠ/ΣΗ ΣΤΗΝ ΚΥ</t>
  </si>
  <si>
    <t xml:space="preserve">ΚΟΛΟΒΟΥ  ΑΠ/ΣΗ ΣΤΗΝ Κ.Υ. </t>
  </si>
  <si>
    <t xml:space="preserve">ΚΟΡΟΔΗΜΑ  ΑΠ/ΣΗ ΣΤΗΝ ΚΥ </t>
  </si>
  <si>
    <t xml:space="preserve">ΜΑΥΡΑΓΑΝΗ ΑΠ/ΣΗ ΣΤΗΝ Κ.Υ. </t>
  </si>
  <si>
    <t>ΝΤΑΛΑ  ΑΠ/ΣΗ ΣΤΗΝ ΚΥ.</t>
  </si>
  <si>
    <t xml:space="preserve">ΔΕΡΤΕΡΙΑΝ  ΑΠ/ΣΗ ΣΤΗΝ ΚΥ. </t>
  </si>
  <si>
    <t>ΣΤΥΛΙΑΝΟΥ ΑΠ/ΣΗ ΒΟΥΛΕΥΤΗ</t>
  </si>
  <si>
    <t>ΛΩΛΗ ΣΕ ΑΔΕΙΑ ΑΝΑΤΡΟΦΗΣ</t>
  </si>
  <si>
    <t>ΝΟΥΤΣΟΥ ΑΔΕΙΑ ΑΝΑΤΡΟΦΗΣ</t>
  </si>
  <si>
    <t xml:space="preserve">ΝΤΑΜΠΟΥ ΑΔΕΙΑ ΑΝΑΤΡΟΦΗΣ </t>
  </si>
  <si>
    <t>ΤΣΟΛΑΚΙΔΟΥ ΑΔΕΙΑ ΑΝΑΤΡΟΦΗΣ</t>
  </si>
  <si>
    <t>ΠΟΥΡΣΑΛΙΔΗΣ  ΑΠ/ΣΗ ΣΤΗΝ ΚΥ</t>
  </si>
  <si>
    <t>ΠΑΠΟΥΡΤΖΗ ΑΠ/ΣΗ ΣΤΗΝ ΚΥ.</t>
  </si>
  <si>
    <t>ΔΑΣΚΑΛΑΚΗ - ΚΙΟΥΖΕΛΗ</t>
  </si>
  <si>
    <t>ΤΡΥΦΩΝΑΣ</t>
  </si>
  <si>
    <t>Α</t>
  </si>
  <si>
    <t>ΑΘΑΝΑΣΙΑΔΟΥ ΑΠΟΣΠ. ΠΥΣΔΕ</t>
  </si>
  <si>
    <t>ΓΕΡΑΚΟΠΟΥΛΟΥ ΑΠΟΣΠΑΣΗ</t>
  </si>
  <si>
    <t xml:space="preserve">ΓΚΟΝΤΟΒΟΥ  ΑΠΟΣΠΑΣΗ </t>
  </si>
  <si>
    <t>ΓΚΟΥΖΓΚΟΥΡΕΤΑ ΑΠΟΣΠΑΣΗ</t>
  </si>
  <si>
    <t>ΓΡΗΓΟΡΙΟΥ ΑΠΟΣΠΑΣΗ</t>
  </si>
  <si>
    <t xml:space="preserve">ΔΕΛΒΙΝΙΩΤΗ ΑΠΟΣΠΑΣΗ </t>
  </si>
  <si>
    <t xml:space="preserve">ΔΙΑΜΑΝΤΗ  ΑΠΟΣΠΑΣΗ </t>
  </si>
  <si>
    <t xml:space="preserve">ΔΟΥΤΣΙΟΥ ΑΠΟΣΠΑΣΗ </t>
  </si>
  <si>
    <t>ΘΕΟΔΩΡΙΔΟΥ ΑΠΟΣΠΑΑΣΗ</t>
  </si>
  <si>
    <t xml:space="preserve">ΜΑΝΤΑΣ ΑΠΟΣΠΑΣΗ </t>
  </si>
  <si>
    <t>ΠΑΠΑΔΟΥΡΗΣ  ΑΠΟΣΠΑΣΗ</t>
  </si>
  <si>
    <t xml:space="preserve">ΣΑΪΣΑΝΑ ΑΠΟΣΠΑΣΗ </t>
  </si>
  <si>
    <t xml:space="preserve">ΣΓΟΥΡΑΣ ΑΠΟΣΠΑΣΗ </t>
  </si>
  <si>
    <t xml:space="preserve">ΣΤΡΩΜΑΤΑ ΑΠΟΣΠΑΣΗ </t>
  </si>
  <si>
    <t xml:space="preserve">ΤΡΙΑΝΤΑΦΥΛΛΟΥ  ΑΠΟΣΠΑΣΗ </t>
  </si>
  <si>
    <t xml:space="preserve">ΧΑΙΡΙΚΑΚΗΣ ΑΠΟΣΠΑΣΗ </t>
  </si>
  <si>
    <t xml:space="preserve">ΧΑΡΙΤΟΥ ΑΠΟΣΠΑΣΗ </t>
  </si>
  <si>
    <t>ΧΑΤΖΗΠΑΝΑΓΙΩΤΟΥ  ΑΠΟΣΠΑΣΗ</t>
  </si>
  <si>
    <t xml:space="preserve">ΨΑΡΡΑΣ  ΑΠΟΣΠΑΣΗ </t>
  </si>
  <si>
    <t xml:space="preserve">ΒΑΣΙΛΕΙΑΔΟΥ  ΑΠΟΣΠΑΣΗ </t>
  </si>
  <si>
    <t xml:space="preserve">ΔΡΑΚΟΠΟΥΛΟΥ  ΑΠΟΣΠΑΣΗ </t>
  </si>
  <si>
    <t xml:space="preserve">ΚΑΡΥΔΑ  ΑΠΟΣΠΑΣΗ </t>
  </si>
  <si>
    <t xml:space="preserve">ΠΑΠΑΔΟΠΟΥΛΟΥ  ΑΠΟΣΠΑΣΗ </t>
  </si>
  <si>
    <t>ΑΓΓΕΛΙΝΑ   (ΓΑΚ ΚΑΡΔΙΤΣΑΣ)</t>
  </si>
  <si>
    <t>ΚΑΡΑΦΕΡΗΣ  (ΒΙΒΛ ΚΟΝΙΤΣΑΣ)</t>
  </si>
  <si>
    <t>ΝΑΥΠΛΙΩΤΗΣ  ( ΑΠΟΣΠ. ΔΔΕ )</t>
  </si>
  <si>
    <t xml:space="preserve">ΚΑΛΑΜΑΚΗ (ΑΠΟΣΠ. ΔΔΕ) </t>
  </si>
  <si>
    <t xml:space="preserve">ΜΠΕΡΤΣΙΑΣ  (ΑΠΟΣΠ. ΔΔΕ ) </t>
  </si>
  <si>
    <t>ΕΥΣΤΑΘΙΟΥ (ΑΠΟΣΠ. ΠΕΡΙΦ)</t>
  </si>
  <si>
    <t>ΓΕΩΡΓΙΟΥ  (ΑΠΟΣΠ. ΔΔΕ)</t>
  </si>
  <si>
    <t xml:space="preserve">ΠΑΝΑΓΙΩΤΟΥ (ΑΠΟΣΠ. ΔΔΕ) </t>
  </si>
  <si>
    <t>ΣΤΕΡΓΙΟΥ  (ΑΠΟΣΠ. ΠΕΡΙΦ.)</t>
  </si>
  <si>
    <t>ΠΑΠΠΑΣ  (ΑΠΟΣΠ. ΔΔΕ)</t>
  </si>
  <si>
    <t xml:space="preserve">ΑΥΓΟΥΛΕΑ  (ΑΠΟΣΠ. ΔΔΕ) </t>
  </si>
  <si>
    <t xml:space="preserve">ΑΝΔΡΙΚΟΠΟΥΛΟΣ  (ΑΠΟΣΠ. ΔΔΕ) </t>
  </si>
  <si>
    <t xml:space="preserve">ΣΤΟΥΜΠΟΥ  (ΑΠΟΣΠ. ΔΔΕ) </t>
  </si>
  <si>
    <t>ΑΘΑΝΑΣΟΠΟΥΛΟΣ  (ΙΙΤΥΕ)</t>
  </si>
  <si>
    <t xml:space="preserve">ΧΡΙΣΤΟΔΟΥΛΟΥ  (ΙΤΥΕ) </t>
  </si>
  <si>
    <t xml:space="preserve">ΣΙΑΧΟΣ  (ΙΤΥΕ) </t>
  </si>
  <si>
    <t xml:space="preserve">ΔΑΒΡΑΖΟΣ  (ΑΣΠΑΙΤΕ) </t>
  </si>
  <si>
    <t xml:space="preserve">ΚΟΥΛΟΥ  (ΙΕΚ) </t>
  </si>
  <si>
    <t xml:space="preserve">ΤΣΙΜΠΛΗ  (ΔΠΕ) </t>
  </si>
  <si>
    <t xml:space="preserve">ΣΑΜΟΛΑΔΑΣ  (ΔΠΕ) </t>
  </si>
  <si>
    <t xml:space="preserve">ΑΥΓΟΥΛΕΑ  (ΔΠΕ) </t>
  </si>
  <si>
    <t xml:space="preserve">ΤΡΙΑΝΤΑΦΥΛΛΟΥ  (ΔΠΕ) </t>
  </si>
  <si>
    <t xml:space="preserve">ΖΕΡΒΑ ΑΠΟΣΠΑΣΗ </t>
  </si>
  <si>
    <t>ΣΥΝΕΤΟΠΟΥΛΟΥ  ΑΠΟΣΠΑΣΗ</t>
  </si>
  <si>
    <t xml:space="preserve">ΣΙΑΣΟΣ ΑΠΟΣΠΑΣΗ </t>
  </si>
  <si>
    <t xml:space="preserve">ΠΑΛΙΑΝΟΠΟΥΛΟΣ  ΑΠΟΣΠΑΣΗ </t>
  </si>
  <si>
    <t xml:space="preserve">ΑΛΕΞΟΥΔΗ  ΑΠΟΣΠΑΣΗ </t>
  </si>
  <si>
    <t xml:space="preserve">ΒΟΓΙΑΤΖΗΣ  ΑΠΟΣΠΑΣΗ </t>
  </si>
  <si>
    <t xml:space="preserve">ΔΩΔΟΥ </t>
  </si>
  <si>
    <t xml:space="preserve">ΚΡΟΜΜΥΔΑΣ  ΑΠΟΣΠΑΣΗ </t>
  </si>
  <si>
    <t xml:space="preserve">ΝΑΚΗ  ΑΠΟΣΠΑΣΗ </t>
  </si>
  <si>
    <t xml:space="preserve">ΒΕΓΙΡΗ  ΑΠΟΣΠΑΣΗ </t>
  </si>
  <si>
    <t xml:space="preserve">ΠΑΠΑΣΤΕΦΑΝΟΥ  ΑΠΟΣΠΑΣΗ </t>
  </si>
  <si>
    <t>ΓΙΑΝΝΙΡΗΣ  ΚΠΕ</t>
  </si>
  <si>
    <t xml:space="preserve">ΚΟΤΖΑΤΙΣΟΓΛΟΥ  ΑΠΟΣΠΑΣΗ </t>
  </si>
  <si>
    <t xml:space="preserve">ΣΤΑΜΑΤΑΚΗΣ ΑΠΟΣΠΑΣΗ </t>
  </si>
  <si>
    <t>Φ</t>
  </si>
  <si>
    <t xml:space="preserve">ΤΣΕΚΟΥΡΑ ΑΠΟΣΠΑΣΗ Κ.Υ. </t>
  </si>
  <si>
    <t>ΣΥΜΠΛ. ΑΝ. ΥΠΗΡ.</t>
  </si>
  <si>
    <t xml:space="preserve">ΑΓΙΑΝΝΙΤΟΥ ΑΠΟΣΠΑΣΗ </t>
  </si>
  <si>
    <t xml:space="preserve">ΝΙΚΟΛΑΚΟΠΟΥΛΟΣ ΑΠΟΣΠΑΣΗ </t>
  </si>
  <si>
    <t xml:space="preserve"> </t>
  </si>
  <si>
    <t xml:space="preserve">ΒΕΡΙΣΟΓΛΑΚΗ  ΑΠΟΣΠΑΣΗ </t>
  </si>
  <si>
    <t xml:space="preserve">ΛΙΣΓΑΡΑ  ΑΠΟΣΠΑΣΗ </t>
  </si>
  <si>
    <t xml:space="preserve">ΣΑΚΚΕΤΑ  ΑΠΟΣΠΑΣΗ </t>
  </si>
  <si>
    <t xml:space="preserve">ΚΑΝΑΤΣΟΥΛΗ  ΑΠΟΣΠΑΣΗ </t>
  </si>
  <si>
    <t xml:space="preserve">ΛΑΖΑΡΙΔΟΥ  ΑΠΟΣΠΑΣΗ </t>
  </si>
  <si>
    <t xml:space="preserve">ΣΙΟΝΤΗ ΑΠΟΣΠΑΣΗ </t>
  </si>
  <si>
    <t xml:space="preserve">ΝΙΜΑΝΤ  ΑΠΟΣΠΑΣΗ </t>
  </si>
  <si>
    <t xml:space="preserve">ΚΟΡΔΕΛΑΣ  ΑΠΟΣΠΑΣΗ </t>
  </si>
  <si>
    <t xml:space="preserve">ΓΙΟΥΔΑ  ΑΠΟΣΠΑΣΗ </t>
  </si>
  <si>
    <t xml:space="preserve">ΙΩΑΝΝΙΔΟΥ  ΑΠΟΣΠΑΣΗ </t>
  </si>
  <si>
    <t xml:space="preserve">ΜΠΕΣΛΙΚΑΣ  ΑΠΟΣΠΑΣΗ </t>
  </si>
  <si>
    <t xml:space="preserve">ΠΑΡΑΛΗ  ΑΠΟΣΠΑΣΗ </t>
  </si>
  <si>
    <t xml:space="preserve">ΕΥΣΤΡΑΤΙΟΥ  ΑΠΟΣΠΑΣΗ </t>
  </si>
  <si>
    <t xml:space="preserve">ΓΕΩΡΓΟΥΛΑΣ  ΑΠΟΣΠΑΣΗ </t>
  </si>
  <si>
    <t xml:space="preserve">ΚΟΤΣΑΛΗΣ  ΑΠΟΣΠΑΣΗ </t>
  </si>
  <si>
    <t xml:space="preserve">ΤΣΩΛΟΥ  ΑΠΟΣΠΑΣΗ </t>
  </si>
  <si>
    <t xml:space="preserve">ΚΑΡΥΩΤΗΣ  ΑΠΟΣΠΑΣΗ </t>
  </si>
  <si>
    <t xml:space="preserve">ΜΠΟΥΝΑΣ  ΑΠΟΣΠΑΣΗ </t>
  </si>
  <si>
    <t xml:space="preserve">ΚΟΤΣΩΝΗ  ΑΠΟΣΠΑΣΗ </t>
  </si>
  <si>
    <t xml:space="preserve">ΚΑΤΕΡΗ  ΑΠΟΣΠΑΣΗ </t>
  </si>
  <si>
    <t xml:space="preserve">ΓΑΛΑΚΤΙΔΗΣ  ΑΠΟΣΠΑΣΗ </t>
  </si>
  <si>
    <t xml:space="preserve">ΚΡΕΣΣΕ  ΑΠΟΣΠΑΣΗ </t>
  </si>
  <si>
    <t xml:space="preserve">ΜΕΤΤΕΝ  ΑΠΟΣΠΑΣΗ  </t>
  </si>
  <si>
    <t xml:space="preserve">ΦΩΤΙΑΔΟΥ  ΑΠΟΣΠΑΣΗ </t>
  </si>
  <si>
    <t xml:space="preserve">ΓΚΕΚΑ  ΑΠΟΣΠΑΣΗ </t>
  </si>
  <si>
    <t xml:space="preserve">ΜΙΧΑΛΕΑ  ΑΠΟΣΠΑΣΗ </t>
  </si>
  <si>
    <t xml:space="preserve">ΜΠΟΥΝΤΕΚΑΣ  ΑΠΟΣΠΑΣΗ </t>
  </si>
  <si>
    <t xml:space="preserve">ΑΡΓΥΡΗ   ΑΠΟΣΠΑΣΗ </t>
  </si>
  <si>
    <t xml:space="preserve">ΧΡΙΣΤΟΓΙΑΝΝΗ   ΑΠΟΣΠΑΣΗ </t>
  </si>
  <si>
    <t>ΚΟΡΚΟΝΤΖΕΛΟΥ  ΑΠΟΣΠ.ΣΜΕΑΕ</t>
  </si>
  <si>
    <t>ΒΕΝΤΑΦΡΙΝΤΑ  ΑΠΟΣΠ. ΣΜΕΑΕ</t>
  </si>
  <si>
    <t xml:space="preserve">ΖΙΩΡΗ  ΑΠΟΣΠΑΣΗ </t>
  </si>
  <si>
    <t xml:space="preserve">ΜΙΧΟΥ  ΑΠΟΣΠΑΣΗ </t>
  </si>
  <si>
    <t xml:space="preserve">ΚΑΡΡΑ  ΑΠΟΣΠΑΣΗ </t>
  </si>
  <si>
    <t xml:space="preserve">ΣΑΡΠΟΤΑ   ΑΠΟΣΠΑΣΗ </t>
  </si>
  <si>
    <t xml:space="preserve">ΜΩΡΑΪΤΗ  ΑΠΟΣΠΑΣΗ </t>
  </si>
  <si>
    <t xml:space="preserve">ΓΡΗΓΟΡΙΟΥ   ΑΠΟΣΠΑΣΗ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</si>
</sst>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2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117"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51" applyFont="1" applyFill="1" applyBorder="1" applyAlignment="1">
      <alignment vertical="center"/>
      <protection/>
    </xf>
    <xf numFmtId="0" fontId="5" fillId="21" borderId="0" xfId="51" applyFont="1" applyFill="1" applyBorder="1" applyAlignment="1">
      <alignment horizontal="center" vertical="center" wrapText="1"/>
      <protection/>
    </xf>
    <xf numFmtId="0" fontId="6" fillId="21" borderId="0" xfId="51" applyFont="1" applyFill="1" applyBorder="1" applyAlignment="1">
      <alignment vertical="center" wrapText="1"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6" fillId="21" borderId="0" xfId="5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21" borderId="0" xfId="5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2" fontId="3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vertical="center"/>
    </xf>
    <xf numFmtId="172" fontId="4" fillId="24" borderId="11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4" fontId="4" fillId="24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2" fontId="3" fillId="24" borderId="15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vertical="center"/>
    </xf>
    <xf numFmtId="172" fontId="4" fillId="24" borderId="17" xfId="0" applyNumberFormat="1" applyFont="1" applyFill="1" applyBorder="1" applyAlignment="1">
      <alignment horizontal="center" vertical="center"/>
    </xf>
    <xf numFmtId="4" fontId="4" fillId="24" borderId="17" xfId="0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25" borderId="16" xfId="0" applyFont="1" applyFill="1" applyBorder="1" applyAlignment="1">
      <alignment horizontal="left" vertical="center"/>
    </xf>
    <xf numFmtId="0" fontId="2" fillId="26" borderId="0" xfId="0" applyFont="1" applyFill="1" applyBorder="1" applyAlignment="1">
      <alignment vertical="center"/>
    </xf>
    <xf numFmtId="0" fontId="4" fillId="25" borderId="20" xfId="0" applyFont="1" applyFill="1" applyBorder="1" applyAlignment="1">
      <alignment horizontal="left" vertical="center"/>
    </xf>
    <xf numFmtId="172" fontId="3" fillId="24" borderId="21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vertical="center"/>
    </xf>
    <xf numFmtId="172" fontId="4" fillId="24" borderId="17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24" borderId="19" xfId="0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vertical="center"/>
    </xf>
    <xf numFmtId="172" fontId="4" fillId="24" borderId="20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vertical="center"/>
    </xf>
    <xf numFmtId="4" fontId="4" fillId="24" borderId="20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172" fontId="3" fillId="24" borderId="18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5" borderId="0" xfId="0" applyFont="1" applyFill="1" applyBorder="1" applyAlignment="1">
      <alignment horizontal="left" vertical="center"/>
    </xf>
    <xf numFmtId="172" fontId="3" fillId="15" borderId="15" xfId="0" applyNumberFormat="1" applyFont="1" applyFill="1" applyBorder="1" applyAlignment="1">
      <alignment horizontal="center" vertical="center"/>
    </xf>
    <xf numFmtId="172" fontId="3" fillId="15" borderId="10" xfId="0" applyNumberFormat="1" applyFont="1" applyFill="1" applyBorder="1" applyAlignment="1">
      <alignment horizontal="center" vertical="center"/>
    </xf>
    <xf numFmtId="172" fontId="4" fillId="15" borderId="10" xfId="0" applyNumberFormat="1" applyFont="1" applyFill="1" applyBorder="1" applyAlignment="1">
      <alignment horizontal="center" vertical="center"/>
    </xf>
    <xf numFmtId="4" fontId="4" fillId="15" borderId="10" xfId="0" applyNumberFormat="1" applyFont="1" applyFill="1" applyBorder="1" applyAlignment="1">
      <alignment vertical="center"/>
    </xf>
    <xf numFmtId="0" fontId="4" fillId="15" borderId="10" xfId="0" applyFont="1" applyFill="1" applyBorder="1" applyAlignment="1">
      <alignment vertical="center"/>
    </xf>
    <xf numFmtId="0" fontId="4" fillId="25" borderId="11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3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172" fontId="4" fillId="15" borderId="10" xfId="0" applyNumberFormat="1" applyFont="1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border>
        <left/>
        <right/>
        <top style="thin"/>
        <bottom style="hair"/>
      </border>
    </dxf>
    <dxf>
      <border>
        <left/>
        <right/>
        <top style="thin"/>
        <bottom style="hair"/>
      </border>
    </dxf>
    <dxf>
      <border>
        <left/>
        <right/>
        <top style="thin"/>
        <bottom style="hair"/>
      </border>
    </dxf>
    <dxf>
      <border>
        <left/>
        <right/>
        <top style="thin"/>
        <bottom style="hair"/>
      </border>
    </dxf>
    <dxf>
      <border>
        <left>
          <color rgb="FF000000"/>
        </left>
        <right>
          <color rgb="FF000000"/>
        </right>
        <top style="thin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116"/>
  <sheetViews>
    <sheetView zoomScale="75" zoomScaleNormal="75" zoomScaleSheetLayoutView="70" zoomScalePageLayoutView="0" workbookViewId="0" topLeftCell="A1">
      <pane xSplit="3" ySplit="1" topLeftCell="D4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58" sqref="B58"/>
    </sheetView>
  </sheetViews>
  <sheetFormatPr defaultColWidth="29.00390625" defaultRowHeight="12.75"/>
  <cols>
    <col min="1" max="1" width="5.57421875" style="2" bestFit="1" customWidth="1"/>
    <col min="2" max="2" width="38.00390625" style="12" bestFit="1" customWidth="1"/>
    <col min="3" max="3" width="32.00390625" style="12" bestFit="1" customWidth="1"/>
    <col min="4" max="4" width="30.8515625" style="12" bestFit="1" customWidth="1"/>
    <col min="5" max="5" width="11.00390625" style="15" customWidth="1"/>
    <col min="6" max="6" width="42.00390625" style="3" customWidth="1"/>
    <col min="7" max="7" width="64.8515625" style="3" hidden="1" customWidth="1"/>
    <col min="8" max="8" width="20.140625" style="3" hidden="1" customWidth="1"/>
    <col min="9" max="11" width="9.28125" style="15" hidden="1" customWidth="1"/>
    <col min="12" max="13" width="9.28125" style="3" hidden="1" customWidth="1"/>
    <col min="14" max="16" width="9.28125" style="15" hidden="1" customWidth="1"/>
    <col min="17" max="17" width="11.421875" style="15" hidden="1" customWidth="1"/>
    <col min="18" max="18" width="12.57421875" style="15" hidden="1" customWidth="1"/>
    <col min="19" max="19" width="11.8515625" style="3" customWidth="1"/>
    <col min="20" max="20" width="20.421875" style="3" customWidth="1"/>
    <col min="21" max="21" width="10.421875" style="15" customWidth="1"/>
    <col min="22" max="22" width="18.140625" style="3" customWidth="1"/>
    <col min="23" max="23" width="12.28125" style="15" customWidth="1"/>
    <col min="24" max="16384" width="29.00390625" style="1" customWidth="1"/>
  </cols>
  <sheetData>
    <row r="1" spans="1:26" ht="72.75" thickBot="1">
      <c r="A1" s="5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6" t="s">
        <v>781</v>
      </c>
      <c r="G1" s="6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4"/>
      <c r="Y1" s="4"/>
      <c r="Z1" s="4"/>
    </row>
    <row r="2" spans="1:23" s="44" customFormat="1" ht="18">
      <c r="A2" s="36">
        <v>1</v>
      </c>
      <c r="B2" s="37" t="s">
        <v>29</v>
      </c>
      <c r="C2" s="38" t="s">
        <v>30</v>
      </c>
      <c r="D2" s="38" t="s">
        <v>31</v>
      </c>
      <c r="E2" s="39" t="s">
        <v>32</v>
      </c>
      <c r="F2" s="40" t="s">
        <v>782</v>
      </c>
      <c r="G2" s="40" t="s">
        <v>825</v>
      </c>
      <c r="H2" s="40" t="s">
        <v>33</v>
      </c>
      <c r="I2" s="41">
        <v>14</v>
      </c>
      <c r="J2" s="41">
        <v>9</v>
      </c>
      <c r="K2" s="41">
        <v>28</v>
      </c>
      <c r="L2" s="42">
        <v>37.08</v>
      </c>
      <c r="M2" s="42">
        <v>37.23</v>
      </c>
      <c r="N2" s="41">
        <v>0</v>
      </c>
      <c r="O2" s="41">
        <v>0</v>
      </c>
      <c r="P2" s="41">
        <v>0</v>
      </c>
      <c r="Q2" s="41">
        <f aca="true" t="shared" si="0" ref="Q2:Q12">O2+P2</f>
        <v>0</v>
      </c>
      <c r="R2" s="41">
        <v>0</v>
      </c>
      <c r="S2" s="43">
        <f aca="true" t="shared" si="1" ref="S2:S12">L2+M2+N2+R2</f>
        <v>74.31</v>
      </c>
      <c r="T2" s="40"/>
      <c r="U2" s="41">
        <v>0</v>
      </c>
      <c r="V2" s="40"/>
      <c r="W2" s="41">
        <v>0</v>
      </c>
    </row>
    <row r="3" spans="1:23" s="53" customFormat="1" ht="18.75" thickBot="1">
      <c r="A3" s="45">
        <v>2</v>
      </c>
      <c r="B3" s="73" t="s">
        <v>45</v>
      </c>
      <c r="C3" s="46" t="s">
        <v>46</v>
      </c>
      <c r="D3" s="46" t="s">
        <v>27</v>
      </c>
      <c r="E3" s="47" t="s">
        <v>47</v>
      </c>
      <c r="F3" s="48" t="s">
        <v>782</v>
      </c>
      <c r="G3" s="48" t="s">
        <v>825</v>
      </c>
      <c r="H3" s="48" t="s">
        <v>33</v>
      </c>
      <c r="I3" s="49">
        <v>5</v>
      </c>
      <c r="J3" s="49">
        <v>7</v>
      </c>
      <c r="K3" s="49">
        <v>18</v>
      </c>
      <c r="L3" s="50">
        <v>14.16</v>
      </c>
      <c r="M3" s="50">
        <v>23.89</v>
      </c>
      <c r="N3" s="49">
        <v>0</v>
      </c>
      <c r="O3" s="49">
        <v>0</v>
      </c>
      <c r="P3" s="49">
        <v>0</v>
      </c>
      <c r="Q3" s="51">
        <f t="shared" si="0"/>
        <v>0</v>
      </c>
      <c r="R3" s="49">
        <v>0</v>
      </c>
      <c r="S3" s="52">
        <f t="shared" si="1"/>
        <v>38.05</v>
      </c>
      <c r="T3" s="48" t="s">
        <v>761</v>
      </c>
      <c r="U3" s="49">
        <v>4</v>
      </c>
      <c r="V3" s="48"/>
      <c r="W3" s="49">
        <v>0</v>
      </c>
    </row>
    <row r="4" spans="1:23" s="44" customFormat="1" ht="18">
      <c r="A4" s="36">
        <v>1</v>
      </c>
      <c r="B4" s="38" t="s">
        <v>876</v>
      </c>
      <c r="C4" s="38" t="s">
        <v>46</v>
      </c>
      <c r="D4" s="38" t="s">
        <v>66</v>
      </c>
      <c r="E4" s="39" t="s">
        <v>67</v>
      </c>
      <c r="F4" s="40" t="s">
        <v>783</v>
      </c>
      <c r="G4" s="40" t="s">
        <v>825</v>
      </c>
      <c r="H4" s="40" t="s">
        <v>33</v>
      </c>
      <c r="I4" s="41">
        <v>4</v>
      </c>
      <c r="J4" s="41">
        <v>8</v>
      </c>
      <c r="K4" s="41">
        <v>6</v>
      </c>
      <c r="L4" s="42">
        <v>11.66</v>
      </c>
      <c r="M4" s="42">
        <v>29.09</v>
      </c>
      <c r="N4" s="41">
        <v>4</v>
      </c>
      <c r="O4" s="41">
        <v>2</v>
      </c>
      <c r="P4" s="41">
        <v>0</v>
      </c>
      <c r="Q4" s="41">
        <f t="shared" si="0"/>
        <v>2</v>
      </c>
      <c r="R4" s="41">
        <v>8</v>
      </c>
      <c r="S4" s="43">
        <f t="shared" si="1"/>
        <v>52.75</v>
      </c>
      <c r="T4" s="40"/>
      <c r="U4" s="41">
        <v>0</v>
      </c>
      <c r="V4" s="40"/>
      <c r="W4" s="41">
        <v>0</v>
      </c>
    </row>
    <row r="5" spans="1:23" s="53" customFormat="1" ht="18.75" thickBot="1">
      <c r="A5" s="45">
        <v>2</v>
      </c>
      <c r="B5" s="73" t="s">
        <v>75</v>
      </c>
      <c r="C5" s="46" t="s">
        <v>28</v>
      </c>
      <c r="D5" s="46" t="s">
        <v>54</v>
      </c>
      <c r="E5" s="47">
        <v>703006</v>
      </c>
      <c r="F5" s="48" t="s">
        <v>783</v>
      </c>
      <c r="G5" s="48" t="s">
        <v>826</v>
      </c>
      <c r="H5" s="48" t="s">
        <v>33</v>
      </c>
      <c r="I5" s="49">
        <v>1</v>
      </c>
      <c r="J5" s="49">
        <v>0</v>
      </c>
      <c r="K5" s="49">
        <v>0</v>
      </c>
      <c r="L5" s="50">
        <v>2.5</v>
      </c>
      <c r="M5" s="50">
        <v>7</v>
      </c>
      <c r="N5" s="49">
        <v>4</v>
      </c>
      <c r="O5" s="49">
        <v>4</v>
      </c>
      <c r="P5" s="49">
        <v>0</v>
      </c>
      <c r="Q5" s="51">
        <f t="shared" si="0"/>
        <v>4</v>
      </c>
      <c r="R5" s="49">
        <v>21</v>
      </c>
      <c r="S5" s="52">
        <f t="shared" si="1"/>
        <v>34.5</v>
      </c>
      <c r="T5" s="48" t="s">
        <v>762</v>
      </c>
      <c r="U5" s="49">
        <v>4</v>
      </c>
      <c r="V5" s="48"/>
      <c r="W5" s="49"/>
    </row>
    <row r="6" spans="1:23" s="55" customFormat="1" ht="18">
      <c r="A6" s="54">
        <v>1</v>
      </c>
      <c r="B6" s="30" t="s">
        <v>886</v>
      </c>
      <c r="C6" s="11" t="s">
        <v>27</v>
      </c>
      <c r="D6" s="11" t="s">
        <v>178</v>
      </c>
      <c r="E6" s="14" t="s">
        <v>179</v>
      </c>
      <c r="F6" s="8" t="s">
        <v>784</v>
      </c>
      <c r="G6" s="8" t="s">
        <v>825</v>
      </c>
      <c r="H6" s="8" t="s">
        <v>33</v>
      </c>
      <c r="I6" s="17">
        <v>5</v>
      </c>
      <c r="J6" s="17">
        <v>4</v>
      </c>
      <c r="K6" s="17">
        <v>25</v>
      </c>
      <c r="L6" s="9">
        <v>13.54</v>
      </c>
      <c r="M6" s="9">
        <v>19.39</v>
      </c>
      <c r="N6" s="17">
        <v>4</v>
      </c>
      <c r="O6" s="17">
        <v>2</v>
      </c>
      <c r="P6" s="17">
        <v>0</v>
      </c>
      <c r="Q6" s="16">
        <f t="shared" si="0"/>
        <v>2</v>
      </c>
      <c r="R6" s="17">
        <v>8</v>
      </c>
      <c r="S6" s="18">
        <f t="shared" si="1"/>
        <v>44.93</v>
      </c>
      <c r="T6" s="8"/>
      <c r="U6" s="17">
        <v>0</v>
      </c>
      <c r="V6" s="8"/>
      <c r="W6" s="17">
        <v>0</v>
      </c>
    </row>
    <row r="7" spans="1:23" s="55" customFormat="1" ht="18">
      <c r="A7" s="54">
        <v>2</v>
      </c>
      <c r="B7" s="30" t="s">
        <v>151</v>
      </c>
      <c r="C7" s="11" t="s">
        <v>152</v>
      </c>
      <c r="D7" s="11" t="s">
        <v>153</v>
      </c>
      <c r="E7" s="14" t="s">
        <v>154</v>
      </c>
      <c r="F7" s="8" t="s">
        <v>784</v>
      </c>
      <c r="G7" s="8" t="s">
        <v>825</v>
      </c>
      <c r="H7" s="8" t="s">
        <v>33</v>
      </c>
      <c r="I7" s="17">
        <v>6</v>
      </c>
      <c r="J7" s="17">
        <v>10</v>
      </c>
      <c r="K7" s="17">
        <v>25</v>
      </c>
      <c r="L7" s="9">
        <v>17.29</v>
      </c>
      <c r="M7" s="9">
        <v>17.78</v>
      </c>
      <c r="N7" s="17">
        <v>4</v>
      </c>
      <c r="O7" s="17">
        <v>1</v>
      </c>
      <c r="P7" s="17">
        <v>0</v>
      </c>
      <c r="Q7" s="16">
        <f t="shared" si="0"/>
        <v>1</v>
      </c>
      <c r="R7" s="17">
        <v>4</v>
      </c>
      <c r="S7" s="18">
        <f t="shared" si="1"/>
        <v>43.07</v>
      </c>
      <c r="T7" s="8"/>
      <c r="U7" s="17">
        <v>0</v>
      </c>
      <c r="V7" s="8"/>
      <c r="W7" s="17">
        <v>0</v>
      </c>
    </row>
    <row r="8" spans="1:23" s="55" customFormat="1" ht="18">
      <c r="A8" s="54">
        <v>3</v>
      </c>
      <c r="B8" s="30" t="s">
        <v>158</v>
      </c>
      <c r="C8" s="11" t="s">
        <v>25</v>
      </c>
      <c r="D8" s="11" t="s">
        <v>30</v>
      </c>
      <c r="E8" s="14" t="s">
        <v>159</v>
      </c>
      <c r="F8" s="8" t="s">
        <v>784</v>
      </c>
      <c r="G8" s="8" t="s">
        <v>825</v>
      </c>
      <c r="H8" s="8" t="s">
        <v>33</v>
      </c>
      <c r="I8" s="17">
        <v>6</v>
      </c>
      <c r="J8" s="17">
        <v>0</v>
      </c>
      <c r="K8" s="17">
        <v>1</v>
      </c>
      <c r="L8" s="9">
        <v>15</v>
      </c>
      <c r="M8" s="9">
        <v>26.83</v>
      </c>
      <c r="N8" s="17">
        <v>0</v>
      </c>
      <c r="O8" s="17">
        <v>0</v>
      </c>
      <c r="P8" s="17">
        <v>0</v>
      </c>
      <c r="Q8" s="16">
        <f t="shared" si="0"/>
        <v>0</v>
      </c>
      <c r="R8" s="17">
        <v>0</v>
      </c>
      <c r="S8" s="18">
        <f t="shared" si="1"/>
        <v>41.83</v>
      </c>
      <c r="T8" s="8" t="s">
        <v>762</v>
      </c>
      <c r="U8" s="17">
        <v>4</v>
      </c>
      <c r="V8" s="8"/>
      <c r="W8" s="17">
        <v>0</v>
      </c>
    </row>
    <row r="9" spans="1:23" s="55" customFormat="1" ht="18">
      <c r="A9" s="54">
        <f>IF(F9=F8,A8+1,1)</f>
        <v>4</v>
      </c>
      <c r="B9" s="30" t="s">
        <v>891</v>
      </c>
      <c r="C9" s="11" t="s">
        <v>189</v>
      </c>
      <c r="D9" s="11" t="s">
        <v>100</v>
      </c>
      <c r="E9" s="14" t="s">
        <v>190</v>
      </c>
      <c r="F9" s="8" t="s">
        <v>784</v>
      </c>
      <c r="G9" s="8" t="s">
        <v>825</v>
      </c>
      <c r="H9" s="8" t="s">
        <v>33</v>
      </c>
      <c r="I9" s="17">
        <v>5</v>
      </c>
      <c r="J9" s="17">
        <v>5</v>
      </c>
      <c r="K9" s="17">
        <v>18</v>
      </c>
      <c r="L9" s="9">
        <v>13.75</v>
      </c>
      <c r="M9" s="9">
        <v>14.04</v>
      </c>
      <c r="N9" s="17">
        <v>4</v>
      </c>
      <c r="O9" s="17">
        <v>2</v>
      </c>
      <c r="P9" s="17">
        <v>0</v>
      </c>
      <c r="Q9" s="16">
        <f t="shared" si="0"/>
        <v>2</v>
      </c>
      <c r="R9" s="17">
        <v>8</v>
      </c>
      <c r="S9" s="18">
        <f t="shared" si="1"/>
        <v>39.79</v>
      </c>
      <c r="T9" s="8"/>
      <c r="U9" s="17">
        <v>0</v>
      </c>
      <c r="V9" s="8"/>
      <c r="W9" s="17">
        <v>0</v>
      </c>
    </row>
    <row r="10" spans="1:23" s="55" customFormat="1" ht="18">
      <c r="A10" s="54">
        <f>IF(F10=F9,A9+1,1)</f>
        <v>5</v>
      </c>
      <c r="B10" s="30" t="s">
        <v>888</v>
      </c>
      <c r="C10" s="11" t="s">
        <v>52</v>
      </c>
      <c r="D10" s="11" t="s">
        <v>141</v>
      </c>
      <c r="E10" s="14" t="s">
        <v>182</v>
      </c>
      <c r="F10" s="8" t="s">
        <v>784</v>
      </c>
      <c r="G10" s="8" t="s">
        <v>825</v>
      </c>
      <c r="H10" s="8" t="s">
        <v>33</v>
      </c>
      <c r="I10" s="17">
        <v>5</v>
      </c>
      <c r="J10" s="17">
        <v>0</v>
      </c>
      <c r="K10" s="17">
        <v>15</v>
      </c>
      <c r="L10" s="9">
        <v>12.7</v>
      </c>
      <c r="M10" s="9">
        <v>18.24</v>
      </c>
      <c r="N10" s="17">
        <v>4</v>
      </c>
      <c r="O10" s="17">
        <v>1</v>
      </c>
      <c r="P10" s="17">
        <v>0</v>
      </c>
      <c r="Q10" s="16">
        <f t="shared" si="0"/>
        <v>1</v>
      </c>
      <c r="R10" s="17">
        <v>4</v>
      </c>
      <c r="S10" s="18">
        <f t="shared" si="1"/>
        <v>38.94</v>
      </c>
      <c r="T10" s="8"/>
      <c r="U10" s="17">
        <v>0</v>
      </c>
      <c r="V10" s="8"/>
      <c r="W10" s="17">
        <v>0</v>
      </c>
    </row>
    <row r="11" spans="1:23" s="55" customFormat="1" ht="39" customHeight="1">
      <c r="A11" s="54">
        <v>6</v>
      </c>
      <c r="B11" s="30" t="s">
        <v>904</v>
      </c>
      <c r="C11" s="11" t="s">
        <v>122</v>
      </c>
      <c r="D11" s="11" t="s">
        <v>30</v>
      </c>
      <c r="E11" s="14" t="s">
        <v>155</v>
      </c>
      <c r="F11" s="8" t="s">
        <v>784</v>
      </c>
      <c r="G11" s="8" t="s">
        <v>825</v>
      </c>
      <c r="H11" s="8" t="s">
        <v>33</v>
      </c>
      <c r="I11" s="17">
        <v>4</v>
      </c>
      <c r="J11" s="17">
        <v>0</v>
      </c>
      <c r="K11" s="17">
        <v>0</v>
      </c>
      <c r="L11" s="9">
        <v>10</v>
      </c>
      <c r="M11" s="9">
        <v>13.32</v>
      </c>
      <c r="N11" s="17">
        <v>0</v>
      </c>
      <c r="O11" s="17">
        <v>2</v>
      </c>
      <c r="P11" s="17">
        <v>0</v>
      </c>
      <c r="Q11" s="16">
        <f t="shared" si="0"/>
        <v>2</v>
      </c>
      <c r="R11" s="17">
        <v>8</v>
      </c>
      <c r="S11" s="18">
        <f t="shared" si="1"/>
        <v>31.32</v>
      </c>
      <c r="T11" s="8"/>
      <c r="U11" s="17">
        <v>0</v>
      </c>
      <c r="V11" s="8"/>
      <c r="W11" s="17">
        <v>0</v>
      </c>
    </row>
    <row r="12" spans="1:23" s="64" customFormat="1" ht="18.75" thickBot="1">
      <c r="A12" s="56">
        <f>IF(F12=F11,A11+1,1)</f>
        <v>7</v>
      </c>
      <c r="B12" s="73" t="s">
        <v>776</v>
      </c>
      <c r="C12" s="57" t="s">
        <v>27</v>
      </c>
      <c r="D12" s="57" t="s">
        <v>35</v>
      </c>
      <c r="E12" s="58">
        <v>222833</v>
      </c>
      <c r="F12" s="59" t="s">
        <v>784</v>
      </c>
      <c r="G12" s="59" t="s">
        <v>826</v>
      </c>
      <c r="H12" s="59" t="s">
        <v>33</v>
      </c>
      <c r="I12" s="60">
        <v>4</v>
      </c>
      <c r="J12" s="60">
        <v>0</v>
      </c>
      <c r="K12" s="60">
        <v>11</v>
      </c>
      <c r="L12" s="61">
        <v>10</v>
      </c>
      <c r="M12" s="61">
        <v>4</v>
      </c>
      <c r="N12" s="60">
        <v>4</v>
      </c>
      <c r="O12" s="60">
        <v>4</v>
      </c>
      <c r="P12" s="60">
        <v>0</v>
      </c>
      <c r="Q12" s="62">
        <f t="shared" si="0"/>
        <v>4</v>
      </c>
      <c r="R12" s="60">
        <v>21</v>
      </c>
      <c r="S12" s="63">
        <f t="shared" si="1"/>
        <v>39</v>
      </c>
      <c r="T12" s="59"/>
      <c r="U12" s="60"/>
      <c r="V12" s="59"/>
      <c r="W12" s="60"/>
    </row>
    <row r="13" spans="1:23" s="44" customFormat="1" ht="18">
      <c r="A13" s="36">
        <v>1</v>
      </c>
      <c r="B13" s="37" t="s">
        <v>206</v>
      </c>
      <c r="C13" s="38" t="s">
        <v>36</v>
      </c>
      <c r="D13" s="38" t="s">
        <v>30</v>
      </c>
      <c r="E13" s="39" t="s">
        <v>207</v>
      </c>
      <c r="F13" s="40" t="s">
        <v>786</v>
      </c>
      <c r="G13" s="40" t="s">
        <v>825</v>
      </c>
      <c r="H13" s="40" t="s">
        <v>33</v>
      </c>
      <c r="I13" s="41">
        <v>9</v>
      </c>
      <c r="J13" s="41">
        <v>0</v>
      </c>
      <c r="K13" s="41">
        <v>0</v>
      </c>
      <c r="L13" s="42">
        <v>22.5</v>
      </c>
      <c r="M13" s="42">
        <v>30.41</v>
      </c>
      <c r="N13" s="41">
        <v>4</v>
      </c>
      <c r="O13" s="41">
        <v>1</v>
      </c>
      <c r="P13" s="41">
        <v>0</v>
      </c>
      <c r="Q13" s="41">
        <f aca="true" t="shared" si="2" ref="Q13:Q48">O13+P13</f>
        <v>1</v>
      </c>
      <c r="R13" s="41">
        <v>4</v>
      </c>
      <c r="S13" s="43">
        <f aca="true" t="shared" si="3" ref="S13:S48">L13+M13+N13+R13</f>
        <v>60.91</v>
      </c>
      <c r="T13" s="40" t="s">
        <v>761</v>
      </c>
      <c r="U13" s="41">
        <v>4</v>
      </c>
      <c r="V13" s="40" t="s">
        <v>761</v>
      </c>
      <c r="W13" s="41">
        <v>4</v>
      </c>
    </row>
    <row r="14" spans="1:23" s="55" customFormat="1" ht="18">
      <c r="A14" s="54">
        <v>2</v>
      </c>
      <c r="B14" s="30" t="s">
        <v>202</v>
      </c>
      <c r="C14" s="11" t="s">
        <v>27</v>
      </c>
      <c r="D14" s="11" t="s">
        <v>203</v>
      </c>
      <c r="E14" s="14" t="s">
        <v>204</v>
      </c>
      <c r="F14" s="8" t="s">
        <v>786</v>
      </c>
      <c r="G14" s="8" t="s">
        <v>825</v>
      </c>
      <c r="H14" s="8" t="s">
        <v>33</v>
      </c>
      <c r="I14" s="17">
        <v>6</v>
      </c>
      <c r="J14" s="17">
        <v>7</v>
      </c>
      <c r="K14" s="17">
        <v>29</v>
      </c>
      <c r="L14" s="9">
        <v>16.66</v>
      </c>
      <c r="M14" s="9">
        <v>34.83</v>
      </c>
      <c r="N14" s="17">
        <v>0</v>
      </c>
      <c r="O14" s="17">
        <v>0</v>
      </c>
      <c r="P14" s="17">
        <v>0</v>
      </c>
      <c r="Q14" s="16">
        <f t="shared" si="2"/>
        <v>0</v>
      </c>
      <c r="R14" s="17">
        <v>0</v>
      </c>
      <c r="S14" s="18">
        <f t="shared" si="3"/>
        <v>51.489999999999995</v>
      </c>
      <c r="T14" s="8"/>
      <c r="U14" s="17">
        <v>0</v>
      </c>
      <c r="V14" s="8"/>
      <c r="W14" s="17">
        <v>0</v>
      </c>
    </row>
    <row r="15" spans="1:23" s="53" customFormat="1" ht="18.75" thickBot="1">
      <c r="A15" s="45">
        <v>3</v>
      </c>
      <c r="B15" s="73" t="s">
        <v>932</v>
      </c>
      <c r="C15" s="46" t="s">
        <v>36</v>
      </c>
      <c r="D15" s="46" t="s">
        <v>60</v>
      </c>
      <c r="E15" s="47" t="s">
        <v>200</v>
      </c>
      <c r="F15" s="48" t="s">
        <v>786</v>
      </c>
      <c r="G15" s="48" t="s">
        <v>825</v>
      </c>
      <c r="H15" s="48" t="s">
        <v>33</v>
      </c>
      <c r="I15" s="49">
        <v>8</v>
      </c>
      <c r="J15" s="49">
        <v>0</v>
      </c>
      <c r="K15" s="49">
        <v>1</v>
      </c>
      <c r="L15" s="50">
        <v>20</v>
      </c>
      <c r="M15" s="50">
        <v>26.81</v>
      </c>
      <c r="N15" s="49">
        <v>4</v>
      </c>
      <c r="O15" s="49">
        <v>0</v>
      </c>
      <c r="P15" s="49">
        <v>0</v>
      </c>
      <c r="Q15" s="51">
        <f t="shared" si="2"/>
        <v>0</v>
      </c>
      <c r="R15" s="49">
        <v>0</v>
      </c>
      <c r="S15" s="52">
        <f t="shared" si="3"/>
        <v>50.81</v>
      </c>
      <c r="T15" s="48" t="s">
        <v>763</v>
      </c>
      <c r="U15" s="49">
        <v>4</v>
      </c>
      <c r="V15" s="48" t="s">
        <v>761</v>
      </c>
      <c r="W15" s="49">
        <v>4</v>
      </c>
    </row>
    <row r="16" spans="1:23" s="44" customFormat="1" ht="18">
      <c r="A16" s="36">
        <v>1</v>
      </c>
      <c r="B16" s="114" t="s">
        <v>229</v>
      </c>
      <c r="C16" s="38" t="s">
        <v>27</v>
      </c>
      <c r="D16" s="38" t="s">
        <v>36</v>
      </c>
      <c r="E16" s="39" t="s">
        <v>230</v>
      </c>
      <c r="F16" s="40" t="s">
        <v>789</v>
      </c>
      <c r="G16" s="40" t="s">
        <v>825</v>
      </c>
      <c r="H16" s="40" t="s">
        <v>33</v>
      </c>
      <c r="I16" s="41">
        <v>13</v>
      </c>
      <c r="J16" s="41">
        <v>2</v>
      </c>
      <c r="K16" s="41">
        <v>15</v>
      </c>
      <c r="L16" s="42">
        <v>33.12</v>
      </c>
      <c r="M16" s="42">
        <v>64.37</v>
      </c>
      <c r="N16" s="41">
        <v>0</v>
      </c>
      <c r="O16" s="41">
        <v>0</v>
      </c>
      <c r="P16" s="41">
        <v>0</v>
      </c>
      <c r="Q16" s="41">
        <f t="shared" si="2"/>
        <v>0</v>
      </c>
      <c r="R16" s="41">
        <v>0</v>
      </c>
      <c r="S16" s="43">
        <f t="shared" si="3"/>
        <v>97.49000000000001</v>
      </c>
      <c r="T16" s="40"/>
      <c r="U16" s="41">
        <v>0</v>
      </c>
      <c r="V16" s="40"/>
      <c r="W16" s="41">
        <v>0</v>
      </c>
    </row>
    <row r="17" spans="1:23" s="55" customFormat="1" ht="18">
      <c r="A17" s="54">
        <v>2</v>
      </c>
      <c r="B17" s="11" t="s">
        <v>300</v>
      </c>
      <c r="C17" s="11" t="s">
        <v>191</v>
      </c>
      <c r="D17" s="11" t="s">
        <v>27</v>
      </c>
      <c r="E17" s="14" t="s">
        <v>301</v>
      </c>
      <c r="F17" s="8" t="s">
        <v>789</v>
      </c>
      <c r="G17" s="8" t="s">
        <v>825</v>
      </c>
      <c r="H17" s="8" t="s">
        <v>33</v>
      </c>
      <c r="I17" s="17">
        <v>5</v>
      </c>
      <c r="J17" s="17">
        <v>10</v>
      </c>
      <c r="K17" s="17">
        <v>26</v>
      </c>
      <c r="L17" s="9">
        <v>14.79</v>
      </c>
      <c r="M17" s="9">
        <v>35.07</v>
      </c>
      <c r="N17" s="17">
        <v>4</v>
      </c>
      <c r="O17" s="17">
        <v>0</v>
      </c>
      <c r="P17" s="17">
        <v>0</v>
      </c>
      <c r="Q17" s="16">
        <f t="shared" si="2"/>
        <v>0</v>
      </c>
      <c r="R17" s="17">
        <v>0</v>
      </c>
      <c r="S17" s="18">
        <f t="shared" si="3"/>
        <v>53.86</v>
      </c>
      <c r="T17" s="8"/>
      <c r="U17" s="17">
        <v>0</v>
      </c>
      <c r="V17" s="8"/>
      <c r="W17" s="17">
        <v>0</v>
      </c>
    </row>
    <row r="18" spans="1:23" s="55" customFormat="1" ht="41.25" customHeight="1">
      <c r="A18" s="54">
        <f aca="true" t="shared" si="4" ref="A18:A49">IF(F18=F17,A17+1,1)</f>
        <v>3</v>
      </c>
      <c r="B18" s="30" t="s">
        <v>899</v>
      </c>
      <c r="C18" s="11" t="s">
        <v>220</v>
      </c>
      <c r="D18" s="11" t="s">
        <v>36</v>
      </c>
      <c r="E18" s="14" t="s">
        <v>221</v>
      </c>
      <c r="F18" s="8" t="s">
        <v>789</v>
      </c>
      <c r="G18" s="8" t="s">
        <v>825</v>
      </c>
      <c r="H18" s="8" t="s">
        <v>33</v>
      </c>
      <c r="I18" s="17">
        <v>5</v>
      </c>
      <c r="J18" s="17">
        <v>11</v>
      </c>
      <c r="K18" s="17">
        <v>29</v>
      </c>
      <c r="L18" s="9">
        <v>15</v>
      </c>
      <c r="M18" s="9">
        <v>28.84</v>
      </c>
      <c r="N18" s="17">
        <v>4</v>
      </c>
      <c r="O18" s="17">
        <v>1</v>
      </c>
      <c r="P18" s="17">
        <v>0</v>
      </c>
      <c r="Q18" s="16">
        <f t="shared" si="2"/>
        <v>1</v>
      </c>
      <c r="R18" s="17">
        <v>4</v>
      </c>
      <c r="S18" s="18">
        <f t="shared" si="3"/>
        <v>51.84</v>
      </c>
      <c r="T18" s="8"/>
      <c r="U18" s="17">
        <v>0</v>
      </c>
      <c r="V18" s="8"/>
      <c r="W18" s="17">
        <v>0</v>
      </c>
    </row>
    <row r="19" spans="1:23" s="55" customFormat="1" ht="18">
      <c r="A19" s="54">
        <f t="shared" si="4"/>
        <v>4</v>
      </c>
      <c r="B19" s="112" t="s">
        <v>943</v>
      </c>
      <c r="C19" s="11" t="s">
        <v>26</v>
      </c>
      <c r="D19" s="11" t="s">
        <v>25</v>
      </c>
      <c r="E19" s="14" t="s">
        <v>292</v>
      </c>
      <c r="F19" s="8" t="s">
        <v>789</v>
      </c>
      <c r="G19" s="8" t="s">
        <v>825</v>
      </c>
      <c r="H19" s="8" t="s">
        <v>33</v>
      </c>
      <c r="I19" s="17">
        <v>9</v>
      </c>
      <c r="J19" s="17">
        <v>11</v>
      </c>
      <c r="K19" s="17">
        <v>2</v>
      </c>
      <c r="L19" s="9">
        <v>24.79</v>
      </c>
      <c r="M19" s="9">
        <v>23.64</v>
      </c>
      <c r="N19" s="17">
        <v>0</v>
      </c>
      <c r="O19" s="17">
        <v>0</v>
      </c>
      <c r="P19" s="17">
        <v>0</v>
      </c>
      <c r="Q19" s="16">
        <f t="shared" si="2"/>
        <v>0</v>
      </c>
      <c r="R19" s="17">
        <v>0</v>
      </c>
      <c r="S19" s="18">
        <f t="shared" si="3"/>
        <v>48.43</v>
      </c>
      <c r="T19" s="8"/>
      <c r="U19" s="17">
        <v>0</v>
      </c>
      <c r="V19" s="8"/>
      <c r="W19" s="17">
        <v>0</v>
      </c>
    </row>
    <row r="20" spans="1:23" s="55" customFormat="1" ht="18">
      <c r="A20" s="54">
        <f t="shared" si="4"/>
        <v>5</v>
      </c>
      <c r="B20" s="30" t="s">
        <v>272</v>
      </c>
      <c r="C20" s="11" t="s">
        <v>46</v>
      </c>
      <c r="D20" s="11" t="s">
        <v>65</v>
      </c>
      <c r="E20" s="14" t="s">
        <v>273</v>
      </c>
      <c r="F20" s="8" t="s">
        <v>789</v>
      </c>
      <c r="G20" s="8" t="s">
        <v>825</v>
      </c>
      <c r="H20" s="8" t="s">
        <v>33</v>
      </c>
      <c r="I20" s="17">
        <v>6</v>
      </c>
      <c r="J20" s="17">
        <v>10</v>
      </c>
      <c r="K20" s="17">
        <v>22</v>
      </c>
      <c r="L20" s="9">
        <v>17.29</v>
      </c>
      <c r="M20" s="9">
        <v>28.88</v>
      </c>
      <c r="N20" s="17">
        <v>0</v>
      </c>
      <c r="O20" s="17">
        <v>0</v>
      </c>
      <c r="P20" s="17">
        <v>0</v>
      </c>
      <c r="Q20" s="16">
        <f t="shared" si="2"/>
        <v>0</v>
      </c>
      <c r="R20" s="17">
        <v>0</v>
      </c>
      <c r="S20" s="18">
        <f t="shared" si="3"/>
        <v>46.17</v>
      </c>
      <c r="T20" s="8"/>
      <c r="U20" s="17">
        <v>0</v>
      </c>
      <c r="V20" s="8"/>
      <c r="W20" s="17">
        <v>0</v>
      </c>
    </row>
    <row r="21" spans="1:23" s="55" customFormat="1" ht="18">
      <c r="A21" s="54">
        <f t="shared" si="4"/>
        <v>6</v>
      </c>
      <c r="B21" s="112" t="s">
        <v>296</v>
      </c>
      <c r="C21" s="11" t="s">
        <v>46</v>
      </c>
      <c r="D21" s="11" t="s">
        <v>112</v>
      </c>
      <c r="E21" s="14" t="s">
        <v>297</v>
      </c>
      <c r="F21" s="8" t="s">
        <v>789</v>
      </c>
      <c r="G21" s="8" t="s">
        <v>825</v>
      </c>
      <c r="H21" s="8" t="s">
        <v>33</v>
      </c>
      <c r="I21" s="17">
        <v>3</v>
      </c>
      <c r="J21" s="17">
        <v>2</v>
      </c>
      <c r="K21" s="17">
        <v>12</v>
      </c>
      <c r="L21" s="9">
        <v>7.91</v>
      </c>
      <c r="M21" s="9">
        <v>13</v>
      </c>
      <c r="N21" s="17">
        <v>4</v>
      </c>
      <c r="O21" s="17">
        <v>4</v>
      </c>
      <c r="P21" s="17">
        <v>0</v>
      </c>
      <c r="Q21" s="16">
        <f t="shared" si="2"/>
        <v>4</v>
      </c>
      <c r="R21" s="17">
        <v>21</v>
      </c>
      <c r="S21" s="18">
        <f t="shared" si="3"/>
        <v>45.91</v>
      </c>
      <c r="T21" s="8" t="s">
        <v>764</v>
      </c>
      <c r="U21" s="17">
        <v>4</v>
      </c>
      <c r="V21" s="8"/>
      <c r="W21" s="17">
        <v>0</v>
      </c>
    </row>
    <row r="22" spans="1:23" s="55" customFormat="1" ht="18">
      <c r="A22" s="54">
        <f t="shared" si="4"/>
        <v>7</v>
      </c>
      <c r="B22" s="30" t="s">
        <v>311</v>
      </c>
      <c r="C22" s="11" t="s">
        <v>303</v>
      </c>
      <c r="D22" s="11" t="s">
        <v>27</v>
      </c>
      <c r="E22" s="14" t="s">
        <v>312</v>
      </c>
      <c r="F22" s="8" t="s">
        <v>789</v>
      </c>
      <c r="G22" s="8" t="s">
        <v>825</v>
      </c>
      <c r="H22" s="8" t="s">
        <v>33</v>
      </c>
      <c r="I22" s="17">
        <v>4</v>
      </c>
      <c r="J22" s="17">
        <v>5</v>
      </c>
      <c r="K22" s="17">
        <v>6</v>
      </c>
      <c r="L22" s="9">
        <v>11.04</v>
      </c>
      <c r="M22" s="9">
        <v>19.47</v>
      </c>
      <c r="N22" s="17">
        <v>4</v>
      </c>
      <c r="O22" s="17">
        <v>2</v>
      </c>
      <c r="P22" s="17">
        <v>0</v>
      </c>
      <c r="Q22" s="16">
        <f t="shared" si="2"/>
        <v>2</v>
      </c>
      <c r="R22" s="17">
        <v>8</v>
      </c>
      <c r="S22" s="18">
        <f t="shared" si="3"/>
        <v>42.51</v>
      </c>
      <c r="T22" s="8"/>
      <c r="U22" s="17">
        <v>0</v>
      </c>
      <c r="V22" s="8"/>
      <c r="W22" s="17">
        <v>0</v>
      </c>
    </row>
    <row r="23" spans="1:23" s="55" customFormat="1" ht="18">
      <c r="A23" s="54">
        <f t="shared" si="4"/>
        <v>8</v>
      </c>
      <c r="B23" s="30" t="s">
        <v>259</v>
      </c>
      <c r="C23" s="11" t="s">
        <v>71</v>
      </c>
      <c r="D23" s="11" t="s">
        <v>25</v>
      </c>
      <c r="E23" s="14" t="s">
        <v>260</v>
      </c>
      <c r="F23" s="8" t="s">
        <v>789</v>
      </c>
      <c r="G23" s="8" t="s">
        <v>825</v>
      </c>
      <c r="H23" s="8" t="s">
        <v>33</v>
      </c>
      <c r="I23" s="17">
        <v>7</v>
      </c>
      <c r="J23" s="17">
        <v>11</v>
      </c>
      <c r="K23" s="17">
        <v>20</v>
      </c>
      <c r="L23" s="9">
        <v>20</v>
      </c>
      <c r="M23" s="9">
        <v>10.28</v>
      </c>
      <c r="N23" s="17">
        <v>4</v>
      </c>
      <c r="O23" s="17">
        <v>1</v>
      </c>
      <c r="P23" s="17">
        <v>1</v>
      </c>
      <c r="Q23" s="16">
        <f t="shared" si="2"/>
        <v>2</v>
      </c>
      <c r="R23" s="17">
        <v>8</v>
      </c>
      <c r="S23" s="18">
        <f t="shared" si="3"/>
        <v>42.28</v>
      </c>
      <c r="T23" s="8"/>
      <c r="U23" s="17">
        <v>0</v>
      </c>
      <c r="V23" s="8"/>
      <c r="W23" s="17">
        <v>0</v>
      </c>
    </row>
    <row r="24" spans="1:23" s="55" customFormat="1" ht="18">
      <c r="A24" s="54">
        <f t="shared" si="4"/>
        <v>9</v>
      </c>
      <c r="B24" s="11" t="s">
        <v>941</v>
      </c>
      <c r="C24" s="11" t="s">
        <v>231</v>
      </c>
      <c r="D24" s="11" t="s">
        <v>40</v>
      </c>
      <c r="E24" s="14" t="s">
        <v>232</v>
      </c>
      <c r="F24" s="8" t="s">
        <v>789</v>
      </c>
      <c r="G24" s="8" t="s">
        <v>825</v>
      </c>
      <c r="H24" s="8" t="s">
        <v>33</v>
      </c>
      <c r="I24" s="17">
        <v>7</v>
      </c>
      <c r="J24" s="17">
        <v>9</v>
      </c>
      <c r="K24" s="17">
        <v>16</v>
      </c>
      <c r="L24" s="9">
        <v>19.58</v>
      </c>
      <c r="M24" s="9">
        <v>14.27</v>
      </c>
      <c r="N24" s="17">
        <v>4</v>
      </c>
      <c r="O24" s="17">
        <v>1</v>
      </c>
      <c r="P24" s="17">
        <v>0</v>
      </c>
      <c r="Q24" s="16">
        <f t="shared" si="2"/>
        <v>1</v>
      </c>
      <c r="R24" s="17">
        <v>4</v>
      </c>
      <c r="S24" s="18">
        <f t="shared" si="3"/>
        <v>41.849999999999994</v>
      </c>
      <c r="T24" s="8"/>
      <c r="U24" s="17">
        <v>0</v>
      </c>
      <c r="V24" s="8"/>
      <c r="W24" s="17">
        <v>0</v>
      </c>
    </row>
    <row r="25" spans="1:23" s="55" customFormat="1" ht="18">
      <c r="A25" s="54">
        <f t="shared" si="4"/>
        <v>10</v>
      </c>
      <c r="B25" s="11" t="s">
        <v>309</v>
      </c>
      <c r="C25" s="11" t="s">
        <v>46</v>
      </c>
      <c r="D25" s="11" t="s">
        <v>35</v>
      </c>
      <c r="E25" s="14" t="s">
        <v>310</v>
      </c>
      <c r="F25" s="8" t="s">
        <v>789</v>
      </c>
      <c r="G25" s="8" t="s">
        <v>825</v>
      </c>
      <c r="H25" s="8" t="s">
        <v>33</v>
      </c>
      <c r="I25" s="17">
        <v>6</v>
      </c>
      <c r="J25" s="17">
        <v>4</v>
      </c>
      <c r="K25" s="17">
        <v>23</v>
      </c>
      <c r="L25" s="9">
        <v>16.04</v>
      </c>
      <c r="M25" s="9">
        <v>24.96</v>
      </c>
      <c r="N25" s="17">
        <v>0</v>
      </c>
      <c r="O25" s="17">
        <v>0</v>
      </c>
      <c r="P25" s="17">
        <v>0</v>
      </c>
      <c r="Q25" s="16">
        <f t="shared" si="2"/>
        <v>0</v>
      </c>
      <c r="R25" s="17">
        <v>0</v>
      </c>
      <c r="S25" s="18">
        <f t="shared" si="3"/>
        <v>41</v>
      </c>
      <c r="T25" s="8"/>
      <c r="U25" s="17">
        <v>0</v>
      </c>
      <c r="V25" s="8"/>
      <c r="W25" s="17">
        <v>0</v>
      </c>
    </row>
    <row r="26" spans="1:23" s="55" customFormat="1" ht="18">
      <c r="A26" s="54">
        <f t="shared" si="4"/>
        <v>11</v>
      </c>
      <c r="B26" s="30" t="s">
        <v>973</v>
      </c>
      <c r="C26" s="11" t="s">
        <v>41</v>
      </c>
      <c r="D26" s="11" t="s">
        <v>277</v>
      </c>
      <c r="E26" s="14" t="s">
        <v>278</v>
      </c>
      <c r="F26" s="8" t="s">
        <v>789</v>
      </c>
      <c r="G26" s="8" t="s">
        <v>825</v>
      </c>
      <c r="H26" s="8" t="s">
        <v>33</v>
      </c>
      <c r="I26" s="17">
        <v>4</v>
      </c>
      <c r="J26" s="17">
        <v>5</v>
      </c>
      <c r="K26" s="17">
        <v>22</v>
      </c>
      <c r="L26" s="9">
        <v>11.25</v>
      </c>
      <c r="M26" s="9">
        <v>11.23</v>
      </c>
      <c r="N26" s="17">
        <v>4</v>
      </c>
      <c r="O26" s="17">
        <v>3</v>
      </c>
      <c r="P26" s="17">
        <v>0</v>
      </c>
      <c r="Q26" s="16">
        <f t="shared" si="2"/>
        <v>3</v>
      </c>
      <c r="R26" s="17">
        <v>14</v>
      </c>
      <c r="S26" s="18">
        <f t="shared" si="3"/>
        <v>40.480000000000004</v>
      </c>
      <c r="T26" s="8"/>
      <c r="U26" s="17">
        <v>0</v>
      </c>
      <c r="V26" s="8"/>
      <c r="W26" s="17">
        <v>0</v>
      </c>
    </row>
    <row r="27" spans="1:23" s="55" customFormat="1" ht="18">
      <c r="A27" s="54">
        <f t="shared" si="4"/>
        <v>12</v>
      </c>
      <c r="B27" s="30" t="s">
        <v>264</v>
      </c>
      <c r="C27" s="11" t="s">
        <v>265</v>
      </c>
      <c r="D27" s="11" t="s">
        <v>52</v>
      </c>
      <c r="E27" s="14" t="s">
        <v>266</v>
      </c>
      <c r="F27" s="8" t="s">
        <v>789</v>
      </c>
      <c r="G27" s="8" t="s">
        <v>825</v>
      </c>
      <c r="H27" s="8" t="s">
        <v>33</v>
      </c>
      <c r="I27" s="17">
        <v>6</v>
      </c>
      <c r="J27" s="17">
        <v>1</v>
      </c>
      <c r="K27" s="17">
        <v>0</v>
      </c>
      <c r="L27" s="9">
        <v>15.2</v>
      </c>
      <c r="M27" s="9">
        <v>21.46</v>
      </c>
      <c r="N27" s="17">
        <v>0</v>
      </c>
      <c r="O27" s="17">
        <v>0</v>
      </c>
      <c r="P27" s="17">
        <v>0</v>
      </c>
      <c r="Q27" s="16">
        <f t="shared" si="2"/>
        <v>0</v>
      </c>
      <c r="R27" s="17">
        <v>0</v>
      </c>
      <c r="S27" s="18">
        <f t="shared" si="3"/>
        <v>36.66</v>
      </c>
      <c r="T27" s="8"/>
      <c r="U27" s="17">
        <v>0</v>
      </c>
      <c r="V27" s="8"/>
      <c r="W27" s="17">
        <v>0</v>
      </c>
    </row>
    <row r="28" spans="1:23" s="55" customFormat="1" ht="18">
      <c r="A28" s="54">
        <f t="shared" si="4"/>
        <v>13</v>
      </c>
      <c r="B28" s="30" t="s">
        <v>306</v>
      </c>
      <c r="C28" s="11" t="s">
        <v>307</v>
      </c>
      <c r="D28" s="11" t="s">
        <v>78</v>
      </c>
      <c r="E28" s="14" t="s">
        <v>308</v>
      </c>
      <c r="F28" s="8" t="s">
        <v>789</v>
      </c>
      <c r="G28" s="8" t="s">
        <v>825</v>
      </c>
      <c r="H28" s="8" t="s">
        <v>33</v>
      </c>
      <c r="I28" s="17">
        <v>4</v>
      </c>
      <c r="J28" s="17">
        <v>10</v>
      </c>
      <c r="K28" s="17">
        <v>23</v>
      </c>
      <c r="L28" s="9">
        <v>12.29</v>
      </c>
      <c r="M28" s="9">
        <v>15.64</v>
      </c>
      <c r="N28" s="17">
        <v>4</v>
      </c>
      <c r="O28" s="17">
        <v>1</v>
      </c>
      <c r="P28" s="17">
        <v>0</v>
      </c>
      <c r="Q28" s="16">
        <f t="shared" si="2"/>
        <v>1</v>
      </c>
      <c r="R28" s="17">
        <v>4</v>
      </c>
      <c r="S28" s="18">
        <f t="shared" si="3"/>
        <v>35.93</v>
      </c>
      <c r="T28" s="8"/>
      <c r="U28" s="17">
        <v>0</v>
      </c>
      <c r="V28" s="8"/>
      <c r="W28" s="17">
        <v>0</v>
      </c>
    </row>
    <row r="29" spans="1:23" s="55" customFormat="1" ht="18">
      <c r="A29" s="54">
        <f t="shared" si="4"/>
        <v>14</v>
      </c>
      <c r="B29" s="30" t="s">
        <v>315</v>
      </c>
      <c r="C29" s="11" t="s">
        <v>52</v>
      </c>
      <c r="D29" s="11" t="s">
        <v>25</v>
      </c>
      <c r="E29" s="14" t="s">
        <v>316</v>
      </c>
      <c r="F29" s="8" t="s">
        <v>789</v>
      </c>
      <c r="G29" s="8" t="s">
        <v>825</v>
      </c>
      <c r="H29" s="8" t="s">
        <v>33</v>
      </c>
      <c r="I29" s="17">
        <v>4</v>
      </c>
      <c r="J29" s="17">
        <v>0</v>
      </c>
      <c r="K29" s="17">
        <v>11</v>
      </c>
      <c r="L29" s="9">
        <v>10</v>
      </c>
      <c r="M29" s="9">
        <v>14.66</v>
      </c>
      <c r="N29" s="17">
        <v>4</v>
      </c>
      <c r="O29" s="17">
        <v>1</v>
      </c>
      <c r="P29" s="17">
        <v>0</v>
      </c>
      <c r="Q29" s="16">
        <f t="shared" si="2"/>
        <v>1</v>
      </c>
      <c r="R29" s="17">
        <v>4</v>
      </c>
      <c r="S29" s="18">
        <f t="shared" si="3"/>
        <v>32.66</v>
      </c>
      <c r="T29" s="8" t="s">
        <v>761</v>
      </c>
      <c r="U29" s="17">
        <v>4</v>
      </c>
      <c r="V29" s="8" t="s">
        <v>763</v>
      </c>
      <c r="W29" s="17">
        <v>4</v>
      </c>
    </row>
    <row r="30" spans="1:23" s="55" customFormat="1" ht="50.25" customHeight="1">
      <c r="A30" s="54">
        <f t="shared" si="4"/>
        <v>15</v>
      </c>
      <c r="B30" s="11" t="s">
        <v>865</v>
      </c>
      <c r="C30" s="11" t="s">
        <v>241</v>
      </c>
      <c r="D30" s="11" t="s">
        <v>242</v>
      </c>
      <c r="E30" s="14" t="s">
        <v>243</v>
      </c>
      <c r="F30" s="8" t="s">
        <v>789</v>
      </c>
      <c r="G30" s="8" t="s">
        <v>825</v>
      </c>
      <c r="H30" s="8" t="s">
        <v>33</v>
      </c>
      <c r="I30" s="17">
        <v>5</v>
      </c>
      <c r="J30" s="17">
        <v>10</v>
      </c>
      <c r="K30" s="17">
        <v>20</v>
      </c>
      <c r="L30" s="9">
        <v>14.79</v>
      </c>
      <c r="M30" s="9">
        <v>10.97</v>
      </c>
      <c r="N30" s="17">
        <v>0</v>
      </c>
      <c r="O30" s="17">
        <v>0</v>
      </c>
      <c r="P30" s="17">
        <v>0</v>
      </c>
      <c r="Q30" s="16">
        <f t="shared" si="2"/>
        <v>0</v>
      </c>
      <c r="R30" s="17">
        <v>0</v>
      </c>
      <c r="S30" s="18">
        <f t="shared" si="3"/>
        <v>25.759999999999998</v>
      </c>
      <c r="T30" s="8"/>
      <c r="U30" s="17">
        <v>0</v>
      </c>
      <c r="V30" s="8"/>
      <c r="W30" s="17">
        <v>0</v>
      </c>
    </row>
    <row r="31" spans="1:23" s="53" customFormat="1" ht="18.75" thickBot="1">
      <c r="A31" s="45">
        <v>16</v>
      </c>
      <c r="B31" s="46" t="s">
        <v>942</v>
      </c>
      <c r="C31" s="46" t="s">
        <v>217</v>
      </c>
      <c r="D31" s="46" t="s">
        <v>38</v>
      </c>
      <c r="E31" s="47">
        <v>223942</v>
      </c>
      <c r="F31" s="48" t="s">
        <v>789</v>
      </c>
      <c r="G31" s="48" t="s">
        <v>825</v>
      </c>
      <c r="H31" s="48" t="s">
        <v>33</v>
      </c>
      <c r="I31" s="49">
        <v>5</v>
      </c>
      <c r="J31" s="49">
        <v>0</v>
      </c>
      <c r="K31" s="49">
        <v>2</v>
      </c>
      <c r="L31" s="50">
        <v>12.5</v>
      </c>
      <c r="M31" s="50">
        <v>18.64</v>
      </c>
      <c r="N31" s="49">
        <v>4</v>
      </c>
      <c r="O31" s="49">
        <v>3</v>
      </c>
      <c r="P31" s="49">
        <v>0</v>
      </c>
      <c r="Q31" s="51">
        <v>3</v>
      </c>
      <c r="R31" s="49">
        <v>15</v>
      </c>
      <c r="S31" s="52">
        <v>49.15</v>
      </c>
      <c r="T31" s="48"/>
      <c r="U31" s="49"/>
      <c r="V31" s="48"/>
      <c r="W31" s="49"/>
    </row>
    <row r="32" spans="1:23" s="44" customFormat="1" ht="18">
      <c r="A32" s="36">
        <v>1</v>
      </c>
      <c r="B32" s="37" t="s">
        <v>945</v>
      </c>
      <c r="C32" s="38" t="s">
        <v>352</v>
      </c>
      <c r="D32" s="38" t="s">
        <v>60</v>
      </c>
      <c r="E32" s="39" t="s">
        <v>353</v>
      </c>
      <c r="F32" s="40" t="s">
        <v>790</v>
      </c>
      <c r="G32" s="40" t="s">
        <v>825</v>
      </c>
      <c r="H32" s="40" t="s">
        <v>33</v>
      </c>
      <c r="I32" s="41">
        <v>6</v>
      </c>
      <c r="J32" s="41">
        <v>11</v>
      </c>
      <c r="K32" s="41">
        <v>3</v>
      </c>
      <c r="L32" s="42">
        <v>17.29</v>
      </c>
      <c r="M32" s="42">
        <v>26.97</v>
      </c>
      <c r="N32" s="41">
        <v>4</v>
      </c>
      <c r="O32" s="41">
        <v>3</v>
      </c>
      <c r="P32" s="41">
        <v>0</v>
      </c>
      <c r="Q32" s="41">
        <f t="shared" si="2"/>
        <v>3</v>
      </c>
      <c r="R32" s="41">
        <v>14</v>
      </c>
      <c r="S32" s="43">
        <f t="shared" si="3"/>
        <v>62.26</v>
      </c>
      <c r="T32" s="40"/>
      <c r="U32" s="41">
        <v>0</v>
      </c>
      <c r="V32" s="40"/>
      <c r="W32" s="41">
        <v>0</v>
      </c>
    </row>
    <row r="33" spans="1:23" s="55" customFormat="1" ht="18">
      <c r="A33" s="54">
        <v>2</v>
      </c>
      <c r="B33" s="30" t="s">
        <v>877</v>
      </c>
      <c r="C33" s="11" t="s">
        <v>80</v>
      </c>
      <c r="D33" s="11" t="s">
        <v>171</v>
      </c>
      <c r="E33" s="14" t="s">
        <v>329</v>
      </c>
      <c r="F33" s="8" t="s">
        <v>790</v>
      </c>
      <c r="G33" s="8" t="s">
        <v>825</v>
      </c>
      <c r="H33" s="8" t="s">
        <v>33</v>
      </c>
      <c r="I33" s="17">
        <v>7</v>
      </c>
      <c r="J33" s="17">
        <v>6</v>
      </c>
      <c r="K33" s="17">
        <v>11</v>
      </c>
      <c r="L33" s="9">
        <v>18.75</v>
      </c>
      <c r="M33" s="9">
        <v>28.9</v>
      </c>
      <c r="N33" s="17">
        <v>4</v>
      </c>
      <c r="O33" s="17">
        <v>2</v>
      </c>
      <c r="P33" s="17">
        <v>0</v>
      </c>
      <c r="Q33" s="16">
        <f t="shared" si="2"/>
        <v>2</v>
      </c>
      <c r="R33" s="17">
        <v>8</v>
      </c>
      <c r="S33" s="18">
        <f t="shared" si="3"/>
        <v>59.65</v>
      </c>
      <c r="T33" s="8"/>
      <c r="U33" s="17">
        <v>0</v>
      </c>
      <c r="V33" s="8"/>
      <c r="W33" s="17">
        <v>0</v>
      </c>
    </row>
    <row r="34" spans="1:23" s="55" customFormat="1" ht="18">
      <c r="A34" s="54">
        <v>3</v>
      </c>
      <c r="B34" s="30" t="s">
        <v>349</v>
      </c>
      <c r="C34" s="11" t="s">
        <v>30</v>
      </c>
      <c r="D34" s="11" t="s">
        <v>350</v>
      </c>
      <c r="E34" s="14" t="s">
        <v>351</v>
      </c>
      <c r="F34" s="8" t="s">
        <v>790</v>
      </c>
      <c r="G34" s="8" t="s">
        <v>825</v>
      </c>
      <c r="H34" s="8" t="s">
        <v>33</v>
      </c>
      <c r="I34" s="17">
        <v>9</v>
      </c>
      <c r="J34" s="17">
        <v>1</v>
      </c>
      <c r="K34" s="17">
        <v>15</v>
      </c>
      <c r="L34" s="9">
        <v>22.91</v>
      </c>
      <c r="M34" s="9">
        <v>30.74</v>
      </c>
      <c r="N34" s="17">
        <v>0</v>
      </c>
      <c r="O34" s="17">
        <v>0</v>
      </c>
      <c r="P34" s="17">
        <v>0</v>
      </c>
      <c r="Q34" s="16">
        <f t="shared" si="2"/>
        <v>0</v>
      </c>
      <c r="R34" s="17">
        <v>0</v>
      </c>
      <c r="S34" s="18">
        <f t="shared" si="3"/>
        <v>53.65</v>
      </c>
      <c r="T34" s="8"/>
      <c r="U34" s="17">
        <v>0</v>
      </c>
      <c r="V34" s="8"/>
      <c r="W34" s="17">
        <v>0</v>
      </c>
    </row>
    <row r="35" spans="1:23" s="55" customFormat="1" ht="38.25" customHeight="1">
      <c r="A35" s="54">
        <v>4</v>
      </c>
      <c r="B35" s="30" t="s">
        <v>907</v>
      </c>
      <c r="C35" s="11" t="s">
        <v>198</v>
      </c>
      <c r="D35" s="11" t="s">
        <v>119</v>
      </c>
      <c r="E35" s="14" t="s">
        <v>390</v>
      </c>
      <c r="F35" s="8" t="s">
        <v>790</v>
      </c>
      <c r="G35" s="8" t="s">
        <v>825</v>
      </c>
      <c r="H35" s="8" t="s">
        <v>33</v>
      </c>
      <c r="I35" s="17">
        <v>7</v>
      </c>
      <c r="J35" s="17">
        <v>8</v>
      </c>
      <c r="K35" s="17">
        <v>8</v>
      </c>
      <c r="L35" s="9">
        <v>19.16</v>
      </c>
      <c r="M35" s="9">
        <v>29.48</v>
      </c>
      <c r="N35" s="17">
        <v>4</v>
      </c>
      <c r="O35" s="17">
        <v>0</v>
      </c>
      <c r="P35" s="17">
        <v>0</v>
      </c>
      <c r="Q35" s="16">
        <f t="shared" si="2"/>
        <v>0</v>
      </c>
      <c r="R35" s="17">
        <v>0</v>
      </c>
      <c r="S35" s="18">
        <f t="shared" si="3"/>
        <v>52.64</v>
      </c>
      <c r="T35" s="8"/>
      <c r="U35" s="17">
        <v>0</v>
      </c>
      <c r="V35" s="8"/>
      <c r="W35" s="17">
        <v>0</v>
      </c>
    </row>
    <row r="36" spans="1:23" s="55" customFormat="1" ht="18">
      <c r="A36" s="54">
        <f t="shared" si="4"/>
        <v>5</v>
      </c>
      <c r="B36" s="11" t="s">
        <v>885</v>
      </c>
      <c r="C36" s="11" t="s">
        <v>38</v>
      </c>
      <c r="D36" s="11" t="s">
        <v>27</v>
      </c>
      <c r="E36" s="14" t="s">
        <v>355</v>
      </c>
      <c r="F36" s="8" t="s">
        <v>790</v>
      </c>
      <c r="G36" s="8" t="s">
        <v>825</v>
      </c>
      <c r="H36" s="8" t="s">
        <v>33</v>
      </c>
      <c r="I36" s="17">
        <v>5</v>
      </c>
      <c r="J36" s="17">
        <v>3</v>
      </c>
      <c r="K36" s="17">
        <v>28</v>
      </c>
      <c r="L36" s="9">
        <v>13.33</v>
      </c>
      <c r="M36" s="9">
        <v>27.23</v>
      </c>
      <c r="N36" s="17">
        <v>4</v>
      </c>
      <c r="O36" s="17">
        <v>2</v>
      </c>
      <c r="P36" s="17">
        <v>0</v>
      </c>
      <c r="Q36" s="16">
        <f t="shared" si="2"/>
        <v>2</v>
      </c>
      <c r="R36" s="17">
        <v>8</v>
      </c>
      <c r="S36" s="18">
        <f t="shared" si="3"/>
        <v>52.56</v>
      </c>
      <c r="T36" s="8"/>
      <c r="U36" s="17">
        <v>0</v>
      </c>
      <c r="V36" s="8"/>
      <c r="W36" s="17">
        <v>0</v>
      </c>
    </row>
    <row r="37" spans="1:23" s="55" customFormat="1" ht="18">
      <c r="A37" s="54">
        <f t="shared" si="4"/>
        <v>6</v>
      </c>
      <c r="B37" s="11" t="s">
        <v>878</v>
      </c>
      <c r="C37" s="11" t="s">
        <v>59</v>
      </c>
      <c r="D37" s="11" t="s">
        <v>330</v>
      </c>
      <c r="E37" s="14" t="s">
        <v>331</v>
      </c>
      <c r="F37" s="8" t="s">
        <v>790</v>
      </c>
      <c r="G37" s="8" t="s">
        <v>825</v>
      </c>
      <c r="H37" s="8" t="s">
        <v>33</v>
      </c>
      <c r="I37" s="17">
        <v>7</v>
      </c>
      <c r="J37" s="17">
        <v>4</v>
      </c>
      <c r="K37" s="17">
        <v>27</v>
      </c>
      <c r="L37" s="9">
        <v>18.54</v>
      </c>
      <c r="M37" s="9">
        <v>24.22</v>
      </c>
      <c r="N37" s="17">
        <v>4</v>
      </c>
      <c r="O37" s="17">
        <v>1</v>
      </c>
      <c r="P37" s="17">
        <v>0</v>
      </c>
      <c r="Q37" s="16">
        <f t="shared" si="2"/>
        <v>1</v>
      </c>
      <c r="R37" s="17">
        <v>4</v>
      </c>
      <c r="S37" s="18">
        <f t="shared" si="3"/>
        <v>50.76</v>
      </c>
      <c r="T37" s="8"/>
      <c r="U37" s="17">
        <v>0</v>
      </c>
      <c r="V37" s="8"/>
      <c r="W37" s="17">
        <v>0</v>
      </c>
    </row>
    <row r="38" spans="1:23" s="55" customFormat="1" ht="18">
      <c r="A38" s="54">
        <f t="shared" si="4"/>
        <v>7</v>
      </c>
      <c r="B38" s="30" t="s">
        <v>394</v>
      </c>
      <c r="C38" s="11" t="s">
        <v>48</v>
      </c>
      <c r="D38" s="11" t="s">
        <v>395</v>
      </c>
      <c r="E38" s="14" t="s">
        <v>396</v>
      </c>
      <c r="F38" s="8" t="s">
        <v>790</v>
      </c>
      <c r="G38" s="8" t="s">
        <v>825</v>
      </c>
      <c r="H38" s="8" t="s">
        <v>33</v>
      </c>
      <c r="I38" s="17">
        <v>6</v>
      </c>
      <c r="J38" s="17">
        <v>6</v>
      </c>
      <c r="K38" s="17">
        <v>26</v>
      </c>
      <c r="L38" s="9">
        <v>16.45</v>
      </c>
      <c r="M38" s="9">
        <v>26.05</v>
      </c>
      <c r="N38" s="17">
        <v>4</v>
      </c>
      <c r="O38" s="17">
        <v>1</v>
      </c>
      <c r="P38" s="17">
        <v>0</v>
      </c>
      <c r="Q38" s="16">
        <f t="shared" si="2"/>
        <v>1</v>
      </c>
      <c r="R38" s="17">
        <v>4</v>
      </c>
      <c r="S38" s="18">
        <f t="shared" si="3"/>
        <v>50.5</v>
      </c>
      <c r="T38" s="8" t="s">
        <v>762</v>
      </c>
      <c r="U38" s="17">
        <v>4</v>
      </c>
      <c r="V38" s="8" t="s">
        <v>762</v>
      </c>
      <c r="W38" s="17">
        <v>4</v>
      </c>
    </row>
    <row r="39" spans="1:23" s="55" customFormat="1" ht="18">
      <c r="A39" s="54">
        <f t="shared" si="4"/>
        <v>8</v>
      </c>
      <c r="B39" s="30" t="s">
        <v>879</v>
      </c>
      <c r="C39" s="11" t="s">
        <v>332</v>
      </c>
      <c r="D39" s="11" t="s">
        <v>30</v>
      </c>
      <c r="E39" s="14" t="s">
        <v>333</v>
      </c>
      <c r="F39" s="8" t="s">
        <v>790</v>
      </c>
      <c r="G39" s="8" t="s">
        <v>825</v>
      </c>
      <c r="H39" s="8" t="s">
        <v>33</v>
      </c>
      <c r="I39" s="17">
        <v>6</v>
      </c>
      <c r="J39" s="17">
        <v>9</v>
      </c>
      <c r="K39" s="17">
        <v>22</v>
      </c>
      <c r="L39" s="9">
        <v>17.08</v>
      </c>
      <c r="M39" s="9">
        <v>32.84</v>
      </c>
      <c r="N39" s="17">
        <v>0</v>
      </c>
      <c r="O39" s="17">
        <v>0</v>
      </c>
      <c r="P39" s="17">
        <v>0</v>
      </c>
      <c r="Q39" s="16">
        <f t="shared" si="2"/>
        <v>0</v>
      </c>
      <c r="R39" s="17">
        <v>0</v>
      </c>
      <c r="S39" s="18">
        <f t="shared" si="3"/>
        <v>49.92</v>
      </c>
      <c r="T39" s="8"/>
      <c r="U39" s="17">
        <v>0</v>
      </c>
      <c r="V39" s="8"/>
      <c r="W39" s="17">
        <v>0</v>
      </c>
    </row>
    <row r="40" spans="1:23" s="55" customFormat="1" ht="18">
      <c r="A40" s="54">
        <f t="shared" si="4"/>
        <v>9</v>
      </c>
      <c r="B40" s="30" t="s">
        <v>401</v>
      </c>
      <c r="C40" s="11" t="s">
        <v>53</v>
      </c>
      <c r="D40" s="11" t="s">
        <v>88</v>
      </c>
      <c r="E40" s="14" t="s">
        <v>402</v>
      </c>
      <c r="F40" s="8" t="s">
        <v>790</v>
      </c>
      <c r="G40" s="8" t="s">
        <v>825</v>
      </c>
      <c r="H40" s="8" t="s">
        <v>33</v>
      </c>
      <c r="I40" s="17">
        <v>6</v>
      </c>
      <c r="J40" s="17">
        <v>0</v>
      </c>
      <c r="K40" s="17">
        <v>6</v>
      </c>
      <c r="L40" s="9">
        <v>15</v>
      </c>
      <c r="M40" s="9">
        <v>24.66</v>
      </c>
      <c r="N40" s="17">
        <v>4</v>
      </c>
      <c r="O40" s="17">
        <v>1</v>
      </c>
      <c r="P40" s="17">
        <v>0</v>
      </c>
      <c r="Q40" s="16">
        <f t="shared" si="2"/>
        <v>1</v>
      </c>
      <c r="R40" s="17">
        <v>4</v>
      </c>
      <c r="S40" s="18">
        <f t="shared" si="3"/>
        <v>47.66</v>
      </c>
      <c r="T40" s="8" t="s">
        <v>763</v>
      </c>
      <c r="U40" s="17">
        <v>4</v>
      </c>
      <c r="V40" s="8"/>
      <c r="W40" s="17">
        <v>0</v>
      </c>
    </row>
    <row r="41" spans="1:23" s="55" customFormat="1" ht="18">
      <c r="A41" s="54">
        <f t="shared" si="4"/>
        <v>10</v>
      </c>
      <c r="B41" s="30" t="s">
        <v>374</v>
      </c>
      <c r="C41" s="11" t="s">
        <v>63</v>
      </c>
      <c r="D41" s="11" t="s">
        <v>69</v>
      </c>
      <c r="E41" s="14" t="s">
        <v>375</v>
      </c>
      <c r="F41" s="8" t="s">
        <v>790</v>
      </c>
      <c r="G41" s="8" t="s">
        <v>825</v>
      </c>
      <c r="H41" s="8" t="s">
        <v>33</v>
      </c>
      <c r="I41" s="17">
        <v>4</v>
      </c>
      <c r="J41" s="17">
        <v>5</v>
      </c>
      <c r="K41" s="17">
        <v>27</v>
      </c>
      <c r="L41" s="9">
        <v>11.25</v>
      </c>
      <c r="M41" s="9">
        <v>23.98</v>
      </c>
      <c r="N41" s="17">
        <v>4</v>
      </c>
      <c r="O41" s="17">
        <v>2</v>
      </c>
      <c r="P41" s="17">
        <v>0</v>
      </c>
      <c r="Q41" s="16">
        <f t="shared" si="2"/>
        <v>2</v>
      </c>
      <c r="R41" s="17">
        <v>8</v>
      </c>
      <c r="S41" s="18">
        <f t="shared" si="3"/>
        <v>47.230000000000004</v>
      </c>
      <c r="T41" s="8"/>
      <c r="U41" s="17">
        <v>0</v>
      </c>
      <c r="V41" s="8"/>
      <c r="W41" s="17">
        <v>0</v>
      </c>
    </row>
    <row r="42" spans="1:23" s="55" customFormat="1" ht="38.25" customHeight="1">
      <c r="A42" s="54">
        <f t="shared" si="4"/>
        <v>11</v>
      </c>
      <c r="B42" s="11" t="s">
        <v>906</v>
      </c>
      <c r="C42" s="11" t="s">
        <v>59</v>
      </c>
      <c r="D42" s="11" t="s">
        <v>25</v>
      </c>
      <c r="E42" s="14" t="s">
        <v>376</v>
      </c>
      <c r="F42" s="8" t="s">
        <v>790</v>
      </c>
      <c r="G42" s="8" t="s">
        <v>825</v>
      </c>
      <c r="H42" s="8" t="s">
        <v>33</v>
      </c>
      <c r="I42" s="17">
        <v>5</v>
      </c>
      <c r="J42" s="17">
        <v>5</v>
      </c>
      <c r="K42" s="17">
        <v>21</v>
      </c>
      <c r="L42" s="9">
        <v>13.75</v>
      </c>
      <c r="M42" s="9">
        <v>20.96</v>
      </c>
      <c r="N42" s="17">
        <v>4</v>
      </c>
      <c r="O42" s="17">
        <v>2</v>
      </c>
      <c r="P42" s="17">
        <v>0</v>
      </c>
      <c r="Q42" s="16">
        <f t="shared" si="2"/>
        <v>2</v>
      </c>
      <c r="R42" s="17">
        <v>8</v>
      </c>
      <c r="S42" s="18">
        <f t="shared" si="3"/>
        <v>46.71</v>
      </c>
      <c r="T42" s="8"/>
      <c r="U42" s="17">
        <v>0</v>
      </c>
      <c r="V42" s="8"/>
      <c r="W42" s="17">
        <v>0</v>
      </c>
    </row>
    <row r="43" spans="1:23" s="55" customFormat="1" ht="18">
      <c r="A43" s="54">
        <f t="shared" si="4"/>
        <v>12</v>
      </c>
      <c r="B43" s="30" t="s">
        <v>366</v>
      </c>
      <c r="C43" s="11" t="s">
        <v>367</v>
      </c>
      <c r="D43" s="11" t="s">
        <v>52</v>
      </c>
      <c r="E43" s="14" t="s">
        <v>368</v>
      </c>
      <c r="F43" s="8" t="s">
        <v>790</v>
      </c>
      <c r="G43" s="8" t="s">
        <v>825</v>
      </c>
      <c r="H43" s="8" t="s">
        <v>33</v>
      </c>
      <c r="I43" s="17">
        <v>6</v>
      </c>
      <c r="J43" s="17">
        <v>11</v>
      </c>
      <c r="K43" s="17">
        <v>1</v>
      </c>
      <c r="L43" s="9">
        <v>17.29</v>
      </c>
      <c r="M43" s="9">
        <v>29.3</v>
      </c>
      <c r="N43" s="17">
        <v>0</v>
      </c>
      <c r="O43" s="17">
        <v>0</v>
      </c>
      <c r="P43" s="17">
        <v>0</v>
      </c>
      <c r="Q43" s="16">
        <f t="shared" si="2"/>
        <v>0</v>
      </c>
      <c r="R43" s="17">
        <v>0</v>
      </c>
      <c r="S43" s="18">
        <f t="shared" si="3"/>
        <v>46.59</v>
      </c>
      <c r="T43" s="8"/>
      <c r="U43" s="17">
        <v>0</v>
      </c>
      <c r="V43" s="8"/>
      <c r="W43" s="17">
        <v>0</v>
      </c>
    </row>
    <row r="44" spans="1:23" s="55" customFormat="1" ht="18">
      <c r="A44" s="54">
        <f t="shared" si="4"/>
        <v>13</v>
      </c>
      <c r="B44" s="30" t="s">
        <v>972</v>
      </c>
      <c r="C44" s="11" t="s">
        <v>53</v>
      </c>
      <c r="D44" s="11" t="s">
        <v>35</v>
      </c>
      <c r="E44" s="14" t="s">
        <v>337</v>
      </c>
      <c r="F44" s="8" t="s">
        <v>790</v>
      </c>
      <c r="G44" s="8" t="s">
        <v>825</v>
      </c>
      <c r="H44" s="8" t="s">
        <v>33</v>
      </c>
      <c r="I44" s="17">
        <v>5</v>
      </c>
      <c r="J44" s="17">
        <v>7</v>
      </c>
      <c r="K44" s="17">
        <v>20</v>
      </c>
      <c r="L44" s="9">
        <v>14.16</v>
      </c>
      <c r="M44" s="9">
        <v>19.39</v>
      </c>
      <c r="N44" s="17">
        <v>4</v>
      </c>
      <c r="O44" s="17">
        <v>2</v>
      </c>
      <c r="P44" s="17">
        <v>0</v>
      </c>
      <c r="Q44" s="16">
        <f t="shared" si="2"/>
        <v>2</v>
      </c>
      <c r="R44" s="17">
        <v>8</v>
      </c>
      <c r="S44" s="18">
        <f t="shared" si="3"/>
        <v>45.55</v>
      </c>
      <c r="T44" s="8"/>
      <c r="U44" s="17">
        <v>0</v>
      </c>
      <c r="V44" s="8"/>
      <c r="W44" s="17">
        <v>0</v>
      </c>
    </row>
    <row r="45" spans="1:23" s="55" customFormat="1" ht="18">
      <c r="A45" s="54">
        <f t="shared" si="4"/>
        <v>14</v>
      </c>
      <c r="B45" s="11" t="s">
        <v>946</v>
      </c>
      <c r="C45" s="11" t="s">
        <v>388</v>
      </c>
      <c r="D45" s="11" t="s">
        <v>183</v>
      </c>
      <c r="E45" s="14" t="s">
        <v>389</v>
      </c>
      <c r="F45" s="8" t="s">
        <v>790</v>
      </c>
      <c r="G45" s="8" t="s">
        <v>825</v>
      </c>
      <c r="H45" s="8" t="s">
        <v>33</v>
      </c>
      <c r="I45" s="17">
        <v>5</v>
      </c>
      <c r="J45" s="17">
        <v>8</v>
      </c>
      <c r="K45" s="17">
        <v>25</v>
      </c>
      <c r="L45" s="9">
        <v>14.37</v>
      </c>
      <c r="M45" s="9">
        <v>30.81</v>
      </c>
      <c r="N45" s="17">
        <v>0</v>
      </c>
      <c r="O45" s="17">
        <v>0</v>
      </c>
      <c r="P45" s="17">
        <v>0</v>
      </c>
      <c r="Q45" s="16">
        <f t="shared" si="2"/>
        <v>0</v>
      </c>
      <c r="R45" s="17">
        <v>0</v>
      </c>
      <c r="S45" s="18">
        <f t="shared" si="3"/>
        <v>45.18</v>
      </c>
      <c r="T45" s="8"/>
      <c r="U45" s="17">
        <v>0</v>
      </c>
      <c r="V45" s="8"/>
      <c r="W45" s="17">
        <v>0</v>
      </c>
    </row>
    <row r="46" spans="1:23" s="55" customFormat="1" ht="18">
      <c r="A46" s="54">
        <f t="shared" si="4"/>
        <v>15</v>
      </c>
      <c r="B46" s="113" t="s">
        <v>890</v>
      </c>
      <c r="C46" s="11" t="s">
        <v>53</v>
      </c>
      <c r="D46" s="11" t="s">
        <v>30</v>
      </c>
      <c r="E46" s="14" t="s">
        <v>397</v>
      </c>
      <c r="F46" s="8" t="s">
        <v>790</v>
      </c>
      <c r="G46" s="8" t="s">
        <v>825</v>
      </c>
      <c r="H46" s="8" t="s">
        <v>33</v>
      </c>
      <c r="I46" s="17">
        <v>6</v>
      </c>
      <c r="J46" s="17">
        <v>11</v>
      </c>
      <c r="K46" s="17">
        <v>27</v>
      </c>
      <c r="L46" s="9">
        <v>17.5</v>
      </c>
      <c r="M46" s="9">
        <v>18.03</v>
      </c>
      <c r="N46" s="17">
        <v>4</v>
      </c>
      <c r="O46" s="17">
        <v>1</v>
      </c>
      <c r="P46" s="17">
        <v>0</v>
      </c>
      <c r="Q46" s="16">
        <f t="shared" si="2"/>
        <v>1</v>
      </c>
      <c r="R46" s="17">
        <v>4</v>
      </c>
      <c r="S46" s="18">
        <f t="shared" si="3"/>
        <v>43.53</v>
      </c>
      <c r="T46" s="8"/>
      <c r="U46" s="17">
        <v>0</v>
      </c>
      <c r="V46" s="8"/>
      <c r="W46" s="17">
        <v>0</v>
      </c>
    </row>
    <row r="47" spans="1:23" s="55" customFormat="1" ht="58.5" customHeight="1">
      <c r="A47" s="54">
        <f t="shared" si="4"/>
        <v>16</v>
      </c>
      <c r="B47" s="30" t="s">
        <v>864</v>
      </c>
      <c r="C47" s="11" t="s">
        <v>370</v>
      </c>
      <c r="D47" s="11" t="s">
        <v>371</v>
      </c>
      <c r="E47" s="14" t="s">
        <v>372</v>
      </c>
      <c r="F47" s="8" t="s">
        <v>790</v>
      </c>
      <c r="G47" s="8" t="s">
        <v>825</v>
      </c>
      <c r="H47" s="8" t="s">
        <v>33</v>
      </c>
      <c r="I47" s="17">
        <v>7</v>
      </c>
      <c r="J47" s="17">
        <v>0</v>
      </c>
      <c r="K47" s="17">
        <v>0</v>
      </c>
      <c r="L47" s="9">
        <v>17.5</v>
      </c>
      <c r="M47" s="9">
        <v>24.66</v>
      </c>
      <c r="N47" s="17">
        <v>0</v>
      </c>
      <c r="O47" s="17">
        <v>0</v>
      </c>
      <c r="P47" s="17">
        <v>0</v>
      </c>
      <c r="Q47" s="16">
        <f t="shared" si="2"/>
        <v>0</v>
      </c>
      <c r="R47" s="17">
        <v>0</v>
      </c>
      <c r="S47" s="18">
        <f t="shared" si="3"/>
        <v>42.16</v>
      </c>
      <c r="T47" s="8"/>
      <c r="U47" s="17">
        <v>0</v>
      </c>
      <c r="V47" s="8"/>
      <c r="W47" s="17">
        <v>0</v>
      </c>
    </row>
    <row r="48" spans="1:23" s="55" customFormat="1" ht="18">
      <c r="A48" s="54">
        <f t="shared" si="4"/>
        <v>17</v>
      </c>
      <c r="B48" s="30" t="s">
        <v>385</v>
      </c>
      <c r="C48" s="11" t="s">
        <v>118</v>
      </c>
      <c r="D48" s="11" t="s">
        <v>386</v>
      </c>
      <c r="E48" s="14" t="s">
        <v>387</v>
      </c>
      <c r="F48" s="8" t="s">
        <v>790</v>
      </c>
      <c r="G48" s="8" t="s">
        <v>825</v>
      </c>
      <c r="H48" s="8" t="s">
        <v>33</v>
      </c>
      <c r="I48" s="17">
        <v>6</v>
      </c>
      <c r="J48" s="17">
        <v>11</v>
      </c>
      <c r="K48" s="17">
        <v>19</v>
      </c>
      <c r="L48" s="9">
        <v>17.5</v>
      </c>
      <c r="M48" s="9">
        <v>23.54</v>
      </c>
      <c r="N48" s="17">
        <v>0</v>
      </c>
      <c r="O48" s="17">
        <v>0</v>
      </c>
      <c r="P48" s="17">
        <v>0</v>
      </c>
      <c r="Q48" s="16">
        <f t="shared" si="2"/>
        <v>0</v>
      </c>
      <c r="R48" s="17">
        <v>0</v>
      </c>
      <c r="S48" s="18">
        <f t="shared" si="3"/>
        <v>41.04</v>
      </c>
      <c r="T48" s="8"/>
      <c r="U48" s="17">
        <v>0</v>
      </c>
      <c r="V48" s="8"/>
      <c r="W48" s="17">
        <v>0</v>
      </c>
    </row>
    <row r="49" spans="1:23" s="55" customFormat="1" ht="18">
      <c r="A49" s="54">
        <f t="shared" si="4"/>
        <v>18</v>
      </c>
      <c r="B49" s="11" t="s">
        <v>944</v>
      </c>
      <c r="C49" s="11" t="s">
        <v>345</v>
      </c>
      <c r="D49" s="11" t="s">
        <v>30</v>
      </c>
      <c r="E49" s="14" t="s">
        <v>346</v>
      </c>
      <c r="F49" s="8" t="s">
        <v>790</v>
      </c>
      <c r="G49" s="8" t="s">
        <v>825</v>
      </c>
      <c r="H49" s="8" t="s">
        <v>33</v>
      </c>
      <c r="I49" s="17">
        <v>5</v>
      </c>
      <c r="J49" s="17">
        <v>6</v>
      </c>
      <c r="K49" s="17">
        <v>13</v>
      </c>
      <c r="L49" s="9">
        <v>13.75</v>
      </c>
      <c r="M49" s="9">
        <v>15.14</v>
      </c>
      <c r="N49" s="17">
        <v>4</v>
      </c>
      <c r="O49" s="17">
        <v>2</v>
      </c>
      <c r="P49" s="17">
        <v>0</v>
      </c>
      <c r="Q49" s="16">
        <f aca="true" t="shared" si="5" ref="Q49:Q93">O49+P49</f>
        <v>2</v>
      </c>
      <c r="R49" s="17">
        <v>8</v>
      </c>
      <c r="S49" s="18">
        <f aca="true" t="shared" si="6" ref="S49:S93">L49+M49+N49+R49</f>
        <v>40.89</v>
      </c>
      <c r="T49" s="8"/>
      <c r="U49" s="17">
        <v>0</v>
      </c>
      <c r="V49" s="8"/>
      <c r="W49" s="17">
        <v>0</v>
      </c>
    </row>
    <row r="50" spans="1:23" s="55" customFormat="1" ht="18">
      <c r="A50" s="54">
        <f aca="true" t="shared" si="7" ref="A50:A91">IF(F50=F49,A49+1,1)</f>
        <v>19</v>
      </c>
      <c r="B50" s="11" t="s">
        <v>300</v>
      </c>
      <c r="C50" s="11" t="s">
        <v>118</v>
      </c>
      <c r="D50" s="11" t="s">
        <v>119</v>
      </c>
      <c r="E50" s="14" t="s">
        <v>393</v>
      </c>
      <c r="F50" s="8" t="s">
        <v>790</v>
      </c>
      <c r="G50" s="8" t="s">
        <v>825</v>
      </c>
      <c r="H50" s="8" t="s">
        <v>33</v>
      </c>
      <c r="I50" s="17">
        <v>6</v>
      </c>
      <c r="J50" s="17">
        <v>9</v>
      </c>
      <c r="K50" s="17">
        <v>12</v>
      </c>
      <c r="L50" s="9">
        <v>16.87</v>
      </c>
      <c r="M50" s="9">
        <v>23.57</v>
      </c>
      <c r="N50" s="17">
        <v>0</v>
      </c>
      <c r="O50" s="17">
        <v>0</v>
      </c>
      <c r="P50" s="17">
        <v>0</v>
      </c>
      <c r="Q50" s="16">
        <f t="shared" si="5"/>
        <v>0</v>
      </c>
      <c r="R50" s="17">
        <v>0</v>
      </c>
      <c r="S50" s="18">
        <f t="shared" si="6"/>
        <v>40.44</v>
      </c>
      <c r="T50" s="8"/>
      <c r="U50" s="17">
        <v>0</v>
      </c>
      <c r="V50" s="8"/>
      <c r="W50" s="17">
        <v>0</v>
      </c>
    </row>
    <row r="51" spans="1:23" s="55" customFormat="1" ht="18">
      <c r="A51" s="54">
        <f t="shared" si="7"/>
        <v>20</v>
      </c>
      <c r="B51" s="30" t="s">
        <v>887</v>
      </c>
      <c r="C51" s="11" t="s">
        <v>53</v>
      </c>
      <c r="D51" s="11" t="s">
        <v>382</v>
      </c>
      <c r="E51" s="14" t="s">
        <v>383</v>
      </c>
      <c r="F51" s="8" t="s">
        <v>790</v>
      </c>
      <c r="G51" s="8" t="s">
        <v>825</v>
      </c>
      <c r="H51" s="8" t="s">
        <v>33</v>
      </c>
      <c r="I51" s="17">
        <v>5</v>
      </c>
      <c r="J51" s="17">
        <v>3</v>
      </c>
      <c r="K51" s="17">
        <v>27</v>
      </c>
      <c r="L51" s="9">
        <v>13.33</v>
      </c>
      <c r="M51" s="9">
        <v>25.05</v>
      </c>
      <c r="N51" s="17">
        <v>0</v>
      </c>
      <c r="O51" s="17">
        <v>0</v>
      </c>
      <c r="P51" s="17">
        <v>0</v>
      </c>
      <c r="Q51" s="16">
        <f t="shared" si="5"/>
        <v>0</v>
      </c>
      <c r="R51" s="17">
        <v>0</v>
      </c>
      <c r="S51" s="18">
        <f t="shared" si="6"/>
        <v>38.38</v>
      </c>
      <c r="T51" s="8"/>
      <c r="U51" s="17">
        <v>0</v>
      </c>
      <c r="V51" s="8"/>
      <c r="W51" s="17">
        <v>0</v>
      </c>
    </row>
    <row r="52" spans="1:23" s="55" customFormat="1" ht="48" customHeight="1">
      <c r="A52" s="54">
        <f t="shared" si="7"/>
        <v>21</v>
      </c>
      <c r="B52" s="11" t="s">
        <v>916</v>
      </c>
      <c r="C52" s="11" t="s">
        <v>53</v>
      </c>
      <c r="D52" s="11" t="s">
        <v>347</v>
      </c>
      <c r="E52" s="14" t="s">
        <v>348</v>
      </c>
      <c r="F52" s="8" t="s">
        <v>790</v>
      </c>
      <c r="G52" s="8" t="s">
        <v>825</v>
      </c>
      <c r="H52" s="8" t="s">
        <v>33</v>
      </c>
      <c r="I52" s="17">
        <v>6</v>
      </c>
      <c r="J52" s="17">
        <v>2</v>
      </c>
      <c r="K52" s="17">
        <v>16</v>
      </c>
      <c r="L52" s="9">
        <v>15.62</v>
      </c>
      <c r="M52" s="9">
        <v>21.24</v>
      </c>
      <c r="N52" s="17">
        <v>0</v>
      </c>
      <c r="O52" s="17">
        <v>0</v>
      </c>
      <c r="P52" s="17">
        <v>0</v>
      </c>
      <c r="Q52" s="16">
        <f t="shared" si="5"/>
        <v>0</v>
      </c>
      <c r="R52" s="17">
        <v>0</v>
      </c>
      <c r="S52" s="18">
        <f t="shared" si="6"/>
        <v>36.86</v>
      </c>
      <c r="T52" s="8"/>
      <c r="U52" s="17">
        <v>0</v>
      </c>
      <c r="V52" s="8"/>
      <c r="W52" s="17">
        <v>0</v>
      </c>
    </row>
    <row r="53" spans="1:23" s="55" customFormat="1" ht="18">
      <c r="A53" s="54">
        <f t="shared" si="7"/>
        <v>22</v>
      </c>
      <c r="B53" s="11" t="s">
        <v>94</v>
      </c>
      <c r="C53" s="11" t="s">
        <v>87</v>
      </c>
      <c r="D53" s="11" t="s">
        <v>40</v>
      </c>
      <c r="E53" s="14" t="s">
        <v>354</v>
      </c>
      <c r="F53" s="8" t="s">
        <v>790</v>
      </c>
      <c r="G53" s="8" t="s">
        <v>825</v>
      </c>
      <c r="H53" s="8" t="s">
        <v>33</v>
      </c>
      <c r="I53" s="17">
        <v>5</v>
      </c>
      <c r="J53" s="17">
        <v>4</v>
      </c>
      <c r="K53" s="17">
        <v>9</v>
      </c>
      <c r="L53" s="9">
        <v>13.33</v>
      </c>
      <c r="M53" s="9">
        <v>19.15</v>
      </c>
      <c r="N53" s="17">
        <v>4</v>
      </c>
      <c r="O53" s="17">
        <v>0</v>
      </c>
      <c r="P53" s="17">
        <v>0</v>
      </c>
      <c r="Q53" s="16">
        <f t="shared" si="5"/>
        <v>0</v>
      </c>
      <c r="R53" s="17">
        <v>0</v>
      </c>
      <c r="S53" s="18">
        <f t="shared" si="6"/>
        <v>36.48</v>
      </c>
      <c r="T53" s="8" t="s">
        <v>762</v>
      </c>
      <c r="U53" s="17">
        <v>4</v>
      </c>
      <c r="V53" s="8" t="s">
        <v>762</v>
      </c>
      <c r="W53" s="17">
        <v>4</v>
      </c>
    </row>
    <row r="54" spans="1:23" s="55" customFormat="1" ht="18">
      <c r="A54" s="54">
        <f t="shared" si="7"/>
        <v>23</v>
      </c>
      <c r="B54" s="30" t="s">
        <v>880</v>
      </c>
      <c r="C54" s="11" t="s">
        <v>136</v>
      </c>
      <c r="D54" s="11" t="s">
        <v>100</v>
      </c>
      <c r="E54" s="14" t="s">
        <v>334</v>
      </c>
      <c r="F54" s="8" t="s">
        <v>790</v>
      </c>
      <c r="G54" s="8" t="s">
        <v>825</v>
      </c>
      <c r="H54" s="8" t="s">
        <v>33</v>
      </c>
      <c r="I54" s="17">
        <v>5</v>
      </c>
      <c r="J54" s="17">
        <v>2</v>
      </c>
      <c r="K54" s="17">
        <v>19</v>
      </c>
      <c r="L54" s="9">
        <v>13.12</v>
      </c>
      <c r="M54" s="9">
        <v>19.65</v>
      </c>
      <c r="N54" s="17">
        <v>0</v>
      </c>
      <c r="O54" s="17">
        <v>0</v>
      </c>
      <c r="P54" s="17">
        <v>0</v>
      </c>
      <c r="Q54" s="16">
        <f t="shared" si="5"/>
        <v>0</v>
      </c>
      <c r="R54" s="17">
        <v>0</v>
      </c>
      <c r="S54" s="18">
        <f t="shared" si="6"/>
        <v>32.769999999999996</v>
      </c>
      <c r="T54" s="8"/>
      <c r="U54" s="17">
        <v>0</v>
      </c>
      <c r="V54" s="8"/>
      <c r="W54" s="17">
        <v>0</v>
      </c>
    </row>
    <row r="55" spans="1:23" s="55" customFormat="1" ht="18">
      <c r="A55" s="54">
        <f t="shared" si="7"/>
        <v>24</v>
      </c>
      <c r="B55" s="11" t="s">
        <v>889</v>
      </c>
      <c r="C55" s="11" t="s">
        <v>391</v>
      </c>
      <c r="D55" s="11" t="s">
        <v>30</v>
      </c>
      <c r="E55" s="14" t="s">
        <v>392</v>
      </c>
      <c r="F55" s="8" t="s">
        <v>790</v>
      </c>
      <c r="G55" s="8" t="s">
        <v>825</v>
      </c>
      <c r="H55" s="8" t="s">
        <v>33</v>
      </c>
      <c r="I55" s="17">
        <v>6</v>
      </c>
      <c r="J55" s="17">
        <v>2</v>
      </c>
      <c r="K55" s="17">
        <v>4</v>
      </c>
      <c r="L55" s="9">
        <v>15.41</v>
      </c>
      <c r="M55" s="9">
        <v>14.19</v>
      </c>
      <c r="N55" s="17">
        <v>0</v>
      </c>
      <c r="O55" s="17">
        <v>0</v>
      </c>
      <c r="P55" s="17">
        <v>0</v>
      </c>
      <c r="Q55" s="16">
        <f t="shared" si="5"/>
        <v>0</v>
      </c>
      <c r="R55" s="17">
        <v>0</v>
      </c>
      <c r="S55" s="18">
        <f t="shared" si="6"/>
        <v>29.6</v>
      </c>
      <c r="T55" s="8"/>
      <c r="U55" s="17">
        <v>0</v>
      </c>
      <c r="V55" s="8"/>
      <c r="W55" s="17">
        <v>0</v>
      </c>
    </row>
    <row r="56" spans="1:23" s="53" customFormat="1" ht="18.75" thickBot="1">
      <c r="A56" s="45">
        <f t="shared" si="7"/>
        <v>25</v>
      </c>
      <c r="B56" s="46" t="s">
        <v>892</v>
      </c>
      <c r="C56" s="46" t="s">
        <v>398</v>
      </c>
      <c r="D56" s="46" t="s">
        <v>216</v>
      </c>
      <c r="E56" s="47" t="s">
        <v>399</v>
      </c>
      <c r="F56" s="48" t="s">
        <v>790</v>
      </c>
      <c r="G56" s="48" t="s">
        <v>825</v>
      </c>
      <c r="H56" s="48" t="s">
        <v>33</v>
      </c>
      <c r="I56" s="49">
        <v>4</v>
      </c>
      <c r="J56" s="49">
        <v>3</v>
      </c>
      <c r="K56" s="49">
        <v>15</v>
      </c>
      <c r="L56" s="50">
        <v>10.83</v>
      </c>
      <c r="M56" s="50">
        <v>14.32</v>
      </c>
      <c r="N56" s="49">
        <v>4</v>
      </c>
      <c r="O56" s="49">
        <v>0</v>
      </c>
      <c r="P56" s="49">
        <v>0</v>
      </c>
      <c r="Q56" s="51">
        <f t="shared" si="5"/>
        <v>0</v>
      </c>
      <c r="R56" s="49">
        <v>0</v>
      </c>
      <c r="S56" s="52">
        <f t="shared" si="6"/>
        <v>29.15</v>
      </c>
      <c r="T56" s="48"/>
      <c r="U56" s="49">
        <v>0</v>
      </c>
      <c r="V56" s="48"/>
      <c r="W56" s="49">
        <v>0</v>
      </c>
    </row>
    <row r="57" spans="1:23" s="44" customFormat="1" ht="18">
      <c r="A57" s="36">
        <f t="shared" si="7"/>
        <v>1</v>
      </c>
      <c r="B57" s="38" t="s">
        <v>947</v>
      </c>
      <c r="C57" s="38" t="s">
        <v>415</v>
      </c>
      <c r="D57" s="38" t="s">
        <v>416</v>
      </c>
      <c r="E57" s="39" t="s">
        <v>417</v>
      </c>
      <c r="F57" s="40" t="s">
        <v>791</v>
      </c>
      <c r="G57" s="40" t="s">
        <v>825</v>
      </c>
      <c r="H57" s="40" t="s">
        <v>33</v>
      </c>
      <c r="I57" s="41">
        <v>3</v>
      </c>
      <c r="J57" s="41">
        <v>3</v>
      </c>
      <c r="K57" s="41">
        <v>24</v>
      </c>
      <c r="L57" s="42">
        <v>8.33</v>
      </c>
      <c r="M57" s="42">
        <v>14.01</v>
      </c>
      <c r="N57" s="41">
        <v>4</v>
      </c>
      <c r="O57" s="41">
        <v>1</v>
      </c>
      <c r="P57" s="41">
        <v>0</v>
      </c>
      <c r="Q57" s="41">
        <f t="shared" si="5"/>
        <v>1</v>
      </c>
      <c r="R57" s="41">
        <v>4</v>
      </c>
      <c r="S57" s="43">
        <f t="shared" si="6"/>
        <v>30.34</v>
      </c>
      <c r="T57" s="40"/>
      <c r="U57" s="41">
        <v>0</v>
      </c>
      <c r="V57" s="40"/>
      <c r="W57" s="41">
        <v>0</v>
      </c>
    </row>
    <row r="58" spans="1:23" s="53" customFormat="1" ht="18.75" thickBot="1">
      <c r="A58" s="45">
        <v>2</v>
      </c>
      <c r="B58" s="46" t="s">
        <v>898</v>
      </c>
      <c r="C58" s="46" t="s">
        <v>418</v>
      </c>
      <c r="D58" s="46" t="s">
        <v>419</v>
      </c>
      <c r="E58" s="47" t="s">
        <v>420</v>
      </c>
      <c r="F58" s="48" t="s">
        <v>791</v>
      </c>
      <c r="G58" s="48" t="s">
        <v>825</v>
      </c>
      <c r="H58" s="48" t="s">
        <v>33</v>
      </c>
      <c r="I58" s="49">
        <v>3</v>
      </c>
      <c r="J58" s="49">
        <v>7</v>
      </c>
      <c r="K58" s="49">
        <v>22</v>
      </c>
      <c r="L58" s="50">
        <v>9.16</v>
      </c>
      <c r="M58" s="50">
        <v>16.89</v>
      </c>
      <c r="N58" s="49">
        <v>0</v>
      </c>
      <c r="O58" s="49">
        <v>0</v>
      </c>
      <c r="P58" s="49">
        <v>0</v>
      </c>
      <c r="Q58" s="51">
        <f t="shared" si="5"/>
        <v>0</v>
      </c>
      <c r="R58" s="49">
        <v>0</v>
      </c>
      <c r="S58" s="52">
        <f t="shared" si="6"/>
        <v>26.05</v>
      </c>
      <c r="T58" s="48"/>
      <c r="U58" s="49">
        <v>0</v>
      </c>
      <c r="V58" s="48"/>
      <c r="W58" s="49">
        <v>0</v>
      </c>
    </row>
    <row r="59" spans="1:23" s="55" customFormat="1" ht="18">
      <c r="A59" s="54">
        <v>1</v>
      </c>
      <c r="B59" s="11" t="s">
        <v>948</v>
      </c>
      <c r="C59" s="11" t="s">
        <v>23</v>
      </c>
      <c r="D59" s="11" t="s">
        <v>27</v>
      </c>
      <c r="E59" s="14" t="s">
        <v>431</v>
      </c>
      <c r="F59" s="8" t="s">
        <v>792</v>
      </c>
      <c r="G59" s="8" t="s">
        <v>825</v>
      </c>
      <c r="H59" s="8" t="s">
        <v>33</v>
      </c>
      <c r="I59" s="17">
        <v>9</v>
      </c>
      <c r="J59" s="17">
        <v>1</v>
      </c>
      <c r="K59" s="17">
        <v>10</v>
      </c>
      <c r="L59" s="9">
        <v>22.7</v>
      </c>
      <c r="M59" s="9">
        <v>19.41</v>
      </c>
      <c r="N59" s="17">
        <v>0</v>
      </c>
      <c r="O59" s="17">
        <v>0</v>
      </c>
      <c r="P59" s="17">
        <v>0</v>
      </c>
      <c r="Q59" s="16">
        <f t="shared" si="5"/>
        <v>0</v>
      </c>
      <c r="R59" s="17">
        <v>0</v>
      </c>
      <c r="S59" s="18">
        <f t="shared" si="6"/>
        <v>42.11</v>
      </c>
      <c r="T59" s="8"/>
      <c r="U59" s="17">
        <v>0</v>
      </c>
      <c r="V59" s="8"/>
      <c r="W59" s="17">
        <v>0</v>
      </c>
    </row>
    <row r="60" spans="1:27" s="74" customFormat="1" ht="18">
      <c r="A60" s="54">
        <v>2</v>
      </c>
      <c r="B60" s="30" t="s">
        <v>827</v>
      </c>
      <c r="C60" s="11" t="s">
        <v>35</v>
      </c>
      <c r="D60" s="11" t="s">
        <v>22</v>
      </c>
      <c r="E60" s="14">
        <v>203577</v>
      </c>
      <c r="F60" s="8" t="s">
        <v>792</v>
      </c>
      <c r="G60" s="8" t="s">
        <v>825</v>
      </c>
      <c r="H60" s="8" t="s">
        <v>33</v>
      </c>
      <c r="I60" s="17">
        <v>9</v>
      </c>
      <c r="J60" s="17">
        <v>5</v>
      </c>
      <c r="K60" s="17">
        <v>27</v>
      </c>
      <c r="L60" s="9">
        <v>23.75</v>
      </c>
      <c r="M60" s="9">
        <v>29.14</v>
      </c>
      <c r="N60" s="17">
        <v>4</v>
      </c>
      <c r="O60" s="17">
        <v>4</v>
      </c>
      <c r="P60" s="17">
        <v>0</v>
      </c>
      <c r="Q60" s="16">
        <f t="shared" si="5"/>
        <v>4</v>
      </c>
      <c r="R60" s="17">
        <v>21</v>
      </c>
      <c r="S60" s="18">
        <v>77.89</v>
      </c>
      <c r="T60" s="8" t="s">
        <v>761</v>
      </c>
      <c r="U60" s="17">
        <v>4</v>
      </c>
      <c r="V60" s="8" t="s">
        <v>761</v>
      </c>
      <c r="W60" s="17">
        <v>4</v>
      </c>
      <c r="X60" s="55"/>
      <c r="Y60" s="55"/>
      <c r="Z60" s="55"/>
      <c r="AA60" s="55"/>
    </row>
    <row r="61" spans="1:23" s="53" customFormat="1" ht="18.75" thickBot="1">
      <c r="A61" s="45">
        <v>3</v>
      </c>
      <c r="B61" s="73" t="s">
        <v>56</v>
      </c>
      <c r="C61" s="46" t="s">
        <v>125</v>
      </c>
      <c r="D61" s="46" t="s">
        <v>851</v>
      </c>
      <c r="E61" s="47">
        <v>224664</v>
      </c>
      <c r="F61" s="48" t="s">
        <v>792</v>
      </c>
      <c r="G61" s="48" t="s">
        <v>825</v>
      </c>
      <c r="H61" s="48" t="s">
        <v>33</v>
      </c>
      <c r="I61" s="49">
        <v>6</v>
      </c>
      <c r="J61" s="49">
        <v>3</v>
      </c>
      <c r="K61" s="49">
        <v>11</v>
      </c>
      <c r="L61" s="50">
        <v>15.62</v>
      </c>
      <c r="M61" s="50">
        <v>14.48</v>
      </c>
      <c r="N61" s="49">
        <v>4</v>
      </c>
      <c r="O61" s="49">
        <v>0</v>
      </c>
      <c r="P61" s="49">
        <v>0</v>
      </c>
      <c r="Q61" s="51">
        <v>0</v>
      </c>
      <c r="R61" s="49">
        <v>0</v>
      </c>
      <c r="S61" s="52">
        <v>34.1</v>
      </c>
      <c r="T61" s="48" t="s">
        <v>761</v>
      </c>
      <c r="U61" s="49">
        <v>4</v>
      </c>
      <c r="V61" s="48"/>
      <c r="W61" s="49">
        <v>0</v>
      </c>
    </row>
    <row r="62" spans="1:23" s="55" customFormat="1" ht="18">
      <c r="A62" s="54">
        <v>1</v>
      </c>
      <c r="B62" s="30" t="s">
        <v>436</v>
      </c>
      <c r="C62" s="11" t="s">
        <v>85</v>
      </c>
      <c r="D62" s="11" t="s">
        <v>216</v>
      </c>
      <c r="E62" s="14" t="s">
        <v>437</v>
      </c>
      <c r="F62" s="8" t="s">
        <v>793</v>
      </c>
      <c r="G62" s="8" t="s">
        <v>825</v>
      </c>
      <c r="H62" s="8" t="s">
        <v>33</v>
      </c>
      <c r="I62" s="17">
        <v>4</v>
      </c>
      <c r="J62" s="17">
        <v>0</v>
      </c>
      <c r="K62" s="17">
        <v>11</v>
      </c>
      <c r="L62" s="9">
        <v>10</v>
      </c>
      <c r="M62" s="9">
        <v>18.63</v>
      </c>
      <c r="N62" s="17">
        <v>4</v>
      </c>
      <c r="O62" s="17">
        <v>4</v>
      </c>
      <c r="P62" s="17">
        <v>0</v>
      </c>
      <c r="Q62" s="16">
        <f t="shared" si="5"/>
        <v>4</v>
      </c>
      <c r="R62" s="17">
        <v>21</v>
      </c>
      <c r="S62" s="18">
        <f t="shared" si="6"/>
        <v>53.629999999999995</v>
      </c>
      <c r="T62" s="8" t="s">
        <v>764</v>
      </c>
      <c r="U62" s="17">
        <v>4</v>
      </c>
      <c r="V62" s="8"/>
      <c r="W62" s="17">
        <v>0</v>
      </c>
    </row>
    <row r="63" spans="1:23" s="53" customFormat="1" ht="54" customHeight="1" thickBot="1">
      <c r="A63" s="45">
        <v>2</v>
      </c>
      <c r="B63" s="73" t="s">
        <v>901</v>
      </c>
      <c r="C63" s="46" t="s">
        <v>444</v>
      </c>
      <c r="D63" s="46" t="s">
        <v>30</v>
      </c>
      <c r="E63" s="47" t="s">
        <v>445</v>
      </c>
      <c r="F63" s="48" t="s">
        <v>793</v>
      </c>
      <c r="G63" s="48" t="s">
        <v>825</v>
      </c>
      <c r="H63" s="48" t="s">
        <v>33</v>
      </c>
      <c r="I63" s="49">
        <v>3</v>
      </c>
      <c r="J63" s="49">
        <v>0</v>
      </c>
      <c r="K63" s="49">
        <v>4</v>
      </c>
      <c r="L63" s="50">
        <v>7.5</v>
      </c>
      <c r="M63" s="50">
        <v>13</v>
      </c>
      <c r="N63" s="49">
        <v>4</v>
      </c>
      <c r="O63" s="49">
        <v>0</v>
      </c>
      <c r="P63" s="49">
        <v>2</v>
      </c>
      <c r="Q63" s="51">
        <f t="shared" si="5"/>
        <v>2</v>
      </c>
      <c r="R63" s="49">
        <v>8</v>
      </c>
      <c r="S63" s="52">
        <f t="shared" si="6"/>
        <v>32.5</v>
      </c>
      <c r="T63" s="48"/>
      <c r="U63" s="49">
        <v>0</v>
      </c>
      <c r="V63" s="48"/>
      <c r="W63" s="49">
        <v>0</v>
      </c>
    </row>
    <row r="64" spans="1:23" s="55" customFormat="1" ht="18">
      <c r="A64" s="54">
        <v>1</v>
      </c>
      <c r="B64" s="30" t="s">
        <v>124</v>
      </c>
      <c r="C64" s="11" t="s">
        <v>53</v>
      </c>
      <c r="D64" s="11" t="s">
        <v>38</v>
      </c>
      <c r="E64" s="14" t="s">
        <v>468</v>
      </c>
      <c r="F64" s="8" t="s">
        <v>794</v>
      </c>
      <c r="G64" s="8" t="s">
        <v>825</v>
      </c>
      <c r="H64" s="8" t="s">
        <v>33</v>
      </c>
      <c r="I64" s="17">
        <v>7</v>
      </c>
      <c r="J64" s="17">
        <v>2</v>
      </c>
      <c r="K64" s="17">
        <v>14</v>
      </c>
      <c r="L64" s="9">
        <v>17.91</v>
      </c>
      <c r="M64" s="9">
        <v>21</v>
      </c>
      <c r="N64" s="17">
        <v>4</v>
      </c>
      <c r="O64" s="17">
        <v>2</v>
      </c>
      <c r="P64" s="17">
        <v>1</v>
      </c>
      <c r="Q64" s="16">
        <f t="shared" si="5"/>
        <v>3</v>
      </c>
      <c r="R64" s="17">
        <v>14</v>
      </c>
      <c r="S64" s="18">
        <f t="shared" si="6"/>
        <v>56.91</v>
      </c>
      <c r="T64" s="8" t="s">
        <v>763</v>
      </c>
      <c r="U64" s="17">
        <v>4</v>
      </c>
      <c r="V64" s="8"/>
      <c r="W64" s="17">
        <v>0</v>
      </c>
    </row>
    <row r="65" spans="1:23" s="53" customFormat="1" ht="18.75" thickBot="1">
      <c r="A65" s="45">
        <f t="shared" si="7"/>
        <v>2</v>
      </c>
      <c r="B65" s="46" t="s">
        <v>456</v>
      </c>
      <c r="C65" s="46" t="s">
        <v>122</v>
      </c>
      <c r="D65" s="46" t="s">
        <v>35</v>
      </c>
      <c r="E65" s="47" t="s">
        <v>457</v>
      </c>
      <c r="F65" s="48" t="s">
        <v>794</v>
      </c>
      <c r="G65" s="48" t="s">
        <v>825</v>
      </c>
      <c r="H65" s="48" t="s">
        <v>33</v>
      </c>
      <c r="I65" s="49">
        <v>8</v>
      </c>
      <c r="J65" s="49">
        <v>1</v>
      </c>
      <c r="K65" s="49">
        <v>18</v>
      </c>
      <c r="L65" s="50">
        <v>20.41</v>
      </c>
      <c r="M65" s="50">
        <v>20.4</v>
      </c>
      <c r="N65" s="49">
        <v>4</v>
      </c>
      <c r="O65" s="49">
        <v>1</v>
      </c>
      <c r="P65" s="49">
        <v>1</v>
      </c>
      <c r="Q65" s="51">
        <f t="shared" si="5"/>
        <v>2</v>
      </c>
      <c r="R65" s="49">
        <v>8</v>
      </c>
      <c r="S65" s="52">
        <f t="shared" si="6"/>
        <v>52.81</v>
      </c>
      <c r="T65" s="48" t="s">
        <v>761</v>
      </c>
      <c r="U65" s="49">
        <v>4</v>
      </c>
      <c r="V65" s="48"/>
      <c r="W65" s="49">
        <v>0</v>
      </c>
    </row>
    <row r="66" spans="1:23" s="44" customFormat="1" ht="18">
      <c r="A66" s="36">
        <v>1</v>
      </c>
      <c r="B66" s="37" t="s">
        <v>528</v>
      </c>
      <c r="C66" s="38" t="s">
        <v>38</v>
      </c>
      <c r="D66" s="38" t="s">
        <v>139</v>
      </c>
      <c r="E66" s="39" t="s">
        <v>529</v>
      </c>
      <c r="F66" s="40" t="s">
        <v>795</v>
      </c>
      <c r="G66" s="40" t="s">
        <v>825</v>
      </c>
      <c r="H66" s="40" t="s">
        <v>33</v>
      </c>
      <c r="I66" s="41">
        <v>13</v>
      </c>
      <c r="J66" s="41">
        <v>0</v>
      </c>
      <c r="K66" s="41">
        <v>19</v>
      </c>
      <c r="L66" s="42">
        <v>32.7</v>
      </c>
      <c r="M66" s="42">
        <v>38.29</v>
      </c>
      <c r="N66" s="41">
        <v>4</v>
      </c>
      <c r="O66" s="41">
        <v>2</v>
      </c>
      <c r="P66" s="41">
        <v>0</v>
      </c>
      <c r="Q66" s="41">
        <f t="shared" si="5"/>
        <v>2</v>
      </c>
      <c r="R66" s="41">
        <v>8</v>
      </c>
      <c r="S66" s="43">
        <f t="shared" si="6"/>
        <v>82.99000000000001</v>
      </c>
      <c r="T66" s="40" t="s">
        <v>761</v>
      </c>
      <c r="U66" s="41">
        <v>4</v>
      </c>
      <c r="V66" s="40" t="s">
        <v>762</v>
      </c>
      <c r="W66" s="41">
        <v>4</v>
      </c>
    </row>
    <row r="67" spans="1:23" s="55" customFormat="1" ht="18">
      <c r="A67" s="54">
        <f t="shared" si="7"/>
        <v>2</v>
      </c>
      <c r="B67" s="11" t="s">
        <v>504</v>
      </c>
      <c r="C67" s="11" t="s">
        <v>35</v>
      </c>
      <c r="D67" s="11" t="s">
        <v>30</v>
      </c>
      <c r="E67" s="14" t="s">
        <v>505</v>
      </c>
      <c r="F67" s="8" t="s">
        <v>795</v>
      </c>
      <c r="G67" s="8" t="s">
        <v>825</v>
      </c>
      <c r="H67" s="8" t="s">
        <v>33</v>
      </c>
      <c r="I67" s="17">
        <v>17</v>
      </c>
      <c r="J67" s="17">
        <v>3</v>
      </c>
      <c r="K67" s="17">
        <v>5</v>
      </c>
      <c r="L67" s="9">
        <v>43.12</v>
      </c>
      <c r="M67" s="9">
        <v>39.06</v>
      </c>
      <c r="N67" s="17">
        <v>0</v>
      </c>
      <c r="O67" s="17">
        <v>0</v>
      </c>
      <c r="P67" s="17">
        <v>0</v>
      </c>
      <c r="Q67" s="16">
        <f t="shared" si="5"/>
        <v>0</v>
      </c>
      <c r="R67" s="17">
        <v>0</v>
      </c>
      <c r="S67" s="18">
        <f t="shared" si="6"/>
        <v>82.18</v>
      </c>
      <c r="T67" s="8"/>
      <c r="U67" s="17">
        <v>0</v>
      </c>
      <c r="V67" s="8"/>
      <c r="W67" s="17">
        <v>0</v>
      </c>
    </row>
    <row r="68" spans="1:23" s="55" customFormat="1" ht="18">
      <c r="A68" s="54">
        <f t="shared" si="7"/>
        <v>3</v>
      </c>
      <c r="B68" s="30" t="s">
        <v>489</v>
      </c>
      <c r="C68" s="11" t="s">
        <v>490</v>
      </c>
      <c r="D68" s="11" t="s">
        <v>52</v>
      </c>
      <c r="E68" s="14" t="s">
        <v>491</v>
      </c>
      <c r="F68" s="8" t="s">
        <v>795</v>
      </c>
      <c r="G68" s="8" t="s">
        <v>825</v>
      </c>
      <c r="H68" s="8" t="s">
        <v>33</v>
      </c>
      <c r="I68" s="17">
        <v>11</v>
      </c>
      <c r="J68" s="17">
        <v>6</v>
      </c>
      <c r="K68" s="17">
        <v>1</v>
      </c>
      <c r="L68" s="9">
        <v>28.75</v>
      </c>
      <c r="M68" s="9">
        <v>40</v>
      </c>
      <c r="N68" s="17">
        <v>4</v>
      </c>
      <c r="O68" s="17">
        <v>2</v>
      </c>
      <c r="P68" s="17">
        <v>0</v>
      </c>
      <c r="Q68" s="16">
        <f t="shared" si="5"/>
        <v>2</v>
      </c>
      <c r="R68" s="17">
        <v>8</v>
      </c>
      <c r="S68" s="18">
        <f t="shared" si="6"/>
        <v>80.75</v>
      </c>
      <c r="T68" s="8" t="s">
        <v>761</v>
      </c>
      <c r="U68" s="17">
        <v>4</v>
      </c>
      <c r="V68" s="8" t="s">
        <v>761</v>
      </c>
      <c r="W68" s="17">
        <v>4</v>
      </c>
    </row>
    <row r="69" spans="1:23" s="55" customFormat="1" ht="18">
      <c r="A69" s="54">
        <f t="shared" si="7"/>
        <v>4</v>
      </c>
      <c r="B69" s="30" t="s">
        <v>494</v>
      </c>
      <c r="C69" s="11" t="s">
        <v>25</v>
      </c>
      <c r="D69" s="11" t="s">
        <v>139</v>
      </c>
      <c r="E69" s="14" t="s">
        <v>495</v>
      </c>
      <c r="F69" s="8" t="s">
        <v>795</v>
      </c>
      <c r="G69" s="8" t="s">
        <v>825</v>
      </c>
      <c r="H69" s="8" t="s">
        <v>33</v>
      </c>
      <c r="I69" s="17">
        <v>10</v>
      </c>
      <c r="J69" s="17">
        <v>9</v>
      </c>
      <c r="K69" s="17">
        <v>2</v>
      </c>
      <c r="L69" s="9">
        <v>26.87</v>
      </c>
      <c r="M69" s="9">
        <v>40.81</v>
      </c>
      <c r="N69" s="17">
        <v>4</v>
      </c>
      <c r="O69" s="17">
        <v>2</v>
      </c>
      <c r="P69" s="17">
        <v>0</v>
      </c>
      <c r="Q69" s="16">
        <f t="shared" si="5"/>
        <v>2</v>
      </c>
      <c r="R69" s="17">
        <v>8</v>
      </c>
      <c r="S69" s="18">
        <f t="shared" si="6"/>
        <v>79.68</v>
      </c>
      <c r="T69" s="8"/>
      <c r="U69" s="17">
        <v>0</v>
      </c>
      <c r="V69" s="8"/>
      <c r="W69" s="17">
        <v>0</v>
      </c>
    </row>
    <row r="70" spans="1:23" s="55" customFormat="1" ht="18">
      <c r="A70" s="54">
        <f t="shared" si="7"/>
        <v>5</v>
      </c>
      <c r="B70" s="30" t="s">
        <v>492</v>
      </c>
      <c r="C70" s="11" t="s">
        <v>139</v>
      </c>
      <c r="D70" s="11" t="s">
        <v>36</v>
      </c>
      <c r="E70" s="14" t="s">
        <v>493</v>
      </c>
      <c r="F70" s="8" t="s">
        <v>795</v>
      </c>
      <c r="G70" s="8" t="s">
        <v>825</v>
      </c>
      <c r="H70" s="8" t="s">
        <v>33</v>
      </c>
      <c r="I70" s="17">
        <v>10</v>
      </c>
      <c r="J70" s="17">
        <v>0</v>
      </c>
      <c r="K70" s="17">
        <v>6</v>
      </c>
      <c r="L70" s="9">
        <v>25</v>
      </c>
      <c r="M70" s="9">
        <v>40.05</v>
      </c>
      <c r="N70" s="17">
        <v>4</v>
      </c>
      <c r="O70" s="17">
        <v>2</v>
      </c>
      <c r="P70" s="17">
        <v>0</v>
      </c>
      <c r="Q70" s="16">
        <f t="shared" si="5"/>
        <v>2</v>
      </c>
      <c r="R70" s="17">
        <v>8</v>
      </c>
      <c r="S70" s="18">
        <f t="shared" si="6"/>
        <v>77.05</v>
      </c>
      <c r="T70" s="8" t="s">
        <v>765</v>
      </c>
      <c r="U70" s="17">
        <v>4</v>
      </c>
      <c r="V70" s="8"/>
      <c r="W70" s="17">
        <v>0</v>
      </c>
    </row>
    <row r="71" spans="1:23" s="55" customFormat="1" ht="18">
      <c r="A71" s="54">
        <f t="shared" si="7"/>
        <v>6</v>
      </c>
      <c r="B71" s="11" t="s">
        <v>506</v>
      </c>
      <c r="C71" s="11" t="s">
        <v>507</v>
      </c>
      <c r="D71" s="11" t="s">
        <v>38</v>
      </c>
      <c r="E71" s="14" t="s">
        <v>508</v>
      </c>
      <c r="F71" s="8" t="s">
        <v>795</v>
      </c>
      <c r="G71" s="8" t="s">
        <v>825</v>
      </c>
      <c r="H71" s="8" t="s">
        <v>33</v>
      </c>
      <c r="I71" s="17">
        <v>8</v>
      </c>
      <c r="J71" s="17">
        <v>0</v>
      </c>
      <c r="K71" s="17">
        <v>1</v>
      </c>
      <c r="L71" s="9">
        <v>20</v>
      </c>
      <c r="M71" s="9">
        <v>44.4</v>
      </c>
      <c r="N71" s="17">
        <v>4</v>
      </c>
      <c r="O71" s="17">
        <v>2</v>
      </c>
      <c r="P71" s="17">
        <v>0</v>
      </c>
      <c r="Q71" s="16">
        <f t="shared" si="5"/>
        <v>2</v>
      </c>
      <c r="R71" s="17">
        <v>8</v>
      </c>
      <c r="S71" s="18">
        <f t="shared" si="6"/>
        <v>76.4</v>
      </c>
      <c r="T71" s="8"/>
      <c r="U71" s="17">
        <v>0</v>
      </c>
      <c r="V71" s="8"/>
      <c r="W71" s="17">
        <v>0</v>
      </c>
    </row>
    <row r="72" spans="1:23" s="55" customFormat="1" ht="18">
      <c r="A72" s="54">
        <f t="shared" si="7"/>
        <v>7</v>
      </c>
      <c r="B72" s="30" t="s">
        <v>518</v>
      </c>
      <c r="C72" s="11" t="s">
        <v>52</v>
      </c>
      <c r="D72" s="11" t="s">
        <v>25</v>
      </c>
      <c r="E72" s="14" t="s">
        <v>519</v>
      </c>
      <c r="F72" s="8" t="s">
        <v>795</v>
      </c>
      <c r="G72" s="8" t="s">
        <v>825</v>
      </c>
      <c r="H72" s="8" t="s">
        <v>33</v>
      </c>
      <c r="I72" s="17">
        <v>12</v>
      </c>
      <c r="J72" s="17">
        <v>7</v>
      </c>
      <c r="K72" s="17">
        <v>19</v>
      </c>
      <c r="L72" s="9">
        <v>31.66</v>
      </c>
      <c r="M72" s="9">
        <v>41.07</v>
      </c>
      <c r="N72" s="17">
        <v>0</v>
      </c>
      <c r="O72" s="17">
        <v>0</v>
      </c>
      <c r="P72" s="17">
        <v>0</v>
      </c>
      <c r="Q72" s="16">
        <f t="shared" si="5"/>
        <v>0</v>
      </c>
      <c r="R72" s="17">
        <v>0</v>
      </c>
      <c r="S72" s="18">
        <f t="shared" si="6"/>
        <v>72.73</v>
      </c>
      <c r="T72" s="8" t="s">
        <v>761</v>
      </c>
      <c r="U72" s="17">
        <v>4</v>
      </c>
      <c r="V72" s="8"/>
      <c r="W72" s="17">
        <v>0</v>
      </c>
    </row>
    <row r="73" spans="1:23" s="55" customFormat="1" ht="18">
      <c r="A73" s="54">
        <f t="shared" si="7"/>
        <v>8</v>
      </c>
      <c r="B73" s="30" t="s">
        <v>514</v>
      </c>
      <c r="C73" s="11" t="s">
        <v>31</v>
      </c>
      <c r="D73" s="11" t="s">
        <v>101</v>
      </c>
      <c r="E73" s="14" t="s">
        <v>515</v>
      </c>
      <c r="F73" s="8" t="s">
        <v>795</v>
      </c>
      <c r="G73" s="8" t="s">
        <v>825</v>
      </c>
      <c r="H73" s="8" t="s">
        <v>33</v>
      </c>
      <c r="I73" s="17">
        <v>9</v>
      </c>
      <c r="J73" s="17">
        <v>3</v>
      </c>
      <c r="K73" s="17">
        <v>6</v>
      </c>
      <c r="L73" s="9">
        <v>23.12</v>
      </c>
      <c r="M73" s="9">
        <v>49.03</v>
      </c>
      <c r="N73" s="17">
        <v>0</v>
      </c>
      <c r="O73" s="17">
        <v>0</v>
      </c>
      <c r="P73" s="17">
        <v>0</v>
      </c>
      <c r="Q73" s="16">
        <f t="shared" si="5"/>
        <v>0</v>
      </c>
      <c r="R73" s="17">
        <v>0</v>
      </c>
      <c r="S73" s="18">
        <f t="shared" si="6"/>
        <v>72.15</v>
      </c>
      <c r="T73" s="8"/>
      <c r="U73" s="17">
        <v>0</v>
      </c>
      <c r="V73" s="8"/>
      <c r="W73" s="17">
        <v>0</v>
      </c>
    </row>
    <row r="74" spans="1:23" s="55" customFormat="1" ht="33" customHeight="1">
      <c r="A74" s="54">
        <f t="shared" si="7"/>
        <v>9</v>
      </c>
      <c r="B74" s="11" t="s">
        <v>908</v>
      </c>
      <c r="C74" s="11" t="s">
        <v>69</v>
      </c>
      <c r="D74" s="11" t="s">
        <v>25</v>
      </c>
      <c r="E74" s="14" t="s">
        <v>530</v>
      </c>
      <c r="F74" s="8" t="s">
        <v>795</v>
      </c>
      <c r="G74" s="8" t="s">
        <v>825</v>
      </c>
      <c r="H74" s="8" t="s">
        <v>33</v>
      </c>
      <c r="I74" s="17">
        <v>10</v>
      </c>
      <c r="J74" s="17">
        <v>11</v>
      </c>
      <c r="K74" s="17">
        <v>2</v>
      </c>
      <c r="L74" s="9">
        <v>27.29</v>
      </c>
      <c r="M74" s="9">
        <v>32.18</v>
      </c>
      <c r="N74" s="17">
        <v>4</v>
      </c>
      <c r="O74" s="17">
        <v>2</v>
      </c>
      <c r="P74" s="17">
        <v>0</v>
      </c>
      <c r="Q74" s="16">
        <f t="shared" si="5"/>
        <v>2</v>
      </c>
      <c r="R74" s="17">
        <v>8</v>
      </c>
      <c r="S74" s="18">
        <f t="shared" si="6"/>
        <v>71.47</v>
      </c>
      <c r="T74" s="8"/>
      <c r="U74" s="17">
        <v>0</v>
      </c>
      <c r="V74" s="8"/>
      <c r="W74" s="17">
        <v>0</v>
      </c>
    </row>
    <row r="75" spans="1:23" s="55" customFormat="1" ht="18">
      <c r="A75" s="54">
        <f t="shared" si="7"/>
        <v>10</v>
      </c>
      <c r="B75" s="11" t="s">
        <v>896</v>
      </c>
      <c r="C75" s="11" t="s">
        <v>46</v>
      </c>
      <c r="D75" s="11" t="s">
        <v>31</v>
      </c>
      <c r="E75" s="14" t="s">
        <v>496</v>
      </c>
      <c r="F75" s="8" t="s">
        <v>795</v>
      </c>
      <c r="G75" s="8" t="s">
        <v>825</v>
      </c>
      <c r="H75" s="8" t="s">
        <v>33</v>
      </c>
      <c r="I75" s="17">
        <v>10</v>
      </c>
      <c r="J75" s="17">
        <v>5</v>
      </c>
      <c r="K75" s="17">
        <v>10</v>
      </c>
      <c r="L75" s="9">
        <v>26.04</v>
      </c>
      <c r="M75" s="9">
        <v>29.16</v>
      </c>
      <c r="N75" s="17">
        <v>4</v>
      </c>
      <c r="O75" s="17">
        <v>2</v>
      </c>
      <c r="P75" s="17">
        <v>0</v>
      </c>
      <c r="Q75" s="16">
        <f t="shared" si="5"/>
        <v>2</v>
      </c>
      <c r="R75" s="17">
        <v>8</v>
      </c>
      <c r="S75" s="18">
        <f t="shared" si="6"/>
        <v>67.2</v>
      </c>
      <c r="T75" s="8"/>
      <c r="U75" s="17">
        <v>0</v>
      </c>
      <c r="V75" s="8"/>
      <c r="W75" s="17">
        <v>0</v>
      </c>
    </row>
    <row r="76" spans="1:23" s="55" customFormat="1" ht="18">
      <c r="A76" s="54">
        <f t="shared" si="7"/>
        <v>11</v>
      </c>
      <c r="B76" s="30" t="s">
        <v>482</v>
      </c>
      <c r="C76" s="11" t="s">
        <v>112</v>
      </c>
      <c r="D76" s="11" t="s">
        <v>30</v>
      </c>
      <c r="E76" s="14" t="s">
        <v>483</v>
      </c>
      <c r="F76" s="8" t="s">
        <v>795</v>
      </c>
      <c r="G76" s="8" t="s">
        <v>825</v>
      </c>
      <c r="H76" s="8" t="s">
        <v>33</v>
      </c>
      <c r="I76" s="17">
        <v>10</v>
      </c>
      <c r="J76" s="17">
        <v>2</v>
      </c>
      <c r="K76" s="17">
        <v>21</v>
      </c>
      <c r="L76" s="9">
        <v>25.62</v>
      </c>
      <c r="M76" s="9">
        <v>35.49</v>
      </c>
      <c r="N76" s="17">
        <v>4</v>
      </c>
      <c r="O76" s="17">
        <v>0</v>
      </c>
      <c r="P76" s="17">
        <v>0</v>
      </c>
      <c r="Q76" s="16">
        <f t="shared" si="5"/>
        <v>0</v>
      </c>
      <c r="R76" s="17">
        <v>0</v>
      </c>
      <c r="S76" s="18">
        <f t="shared" si="6"/>
        <v>65.11</v>
      </c>
      <c r="T76" s="8"/>
      <c r="U76" s="17">
        <v>0</v>
      </c>
      <c r="V76" s="8" t="s">
        <v>764</v>
      </c>
      <c r="W76" s="17">
        <v>4</v>
      </c>
    </row>
    <row r="77" spans="1:23" s="55" customFormat="1" ht="18">
      <c r="A77" s="54">
        <f t="shared" si="7"/>
        <v>12</v>
      </c>
      <c r="B77" s="11" t="s">
        <v>525</v>
      </c>
      <c r="C77" s="11" t="s">
        <v>373</v>
      </c>
      <c r="D77" s="11" t="s">
        <v>209</v>
      </c>
      <c r="E77" s="14" t="s">
        <v>526</v>
      </c>
      <c r="F77" s="8" t="s">
        <v>795</v>
      </c>
      <c r="G77" s="8" t="s">
        <v>825</v>
      </c>
      <c r="H77" s="8" t="s">
        <v>33</v>
      </c>
      <c r="I77" s="17">
        <v>14</v>
      </c>
      <c r="J77" s="17">
        <v>0</v>
      </c>
      <c r="K77" s="17">
        <v>22</v>
      </c>
      <c r="L77" s="9">
        <v>35.2</v>
      </c>
      <c r="M77" s="9">
        <v>20.5</v>
      </c>
      <c r="N77" s="17">
        <v>0</v>
      </c>
      <c r="O77" s="17">
        <v>2</v>
      </c>
      <c r="P77" s="17">
        <v>0</v>
      </c>
      <c r="Q77" s="16">
        <f t="shared" si="5"/>
        <v>2</v>
      </c>
      <c r="R77" s="17">
        <v>8</v>
      </c>
      <c r="S77" s="18">
        <f t="shared" si="6"/>
        <v>63.7</v>
      </c>
      <c r="T77" s="8"/>
      <c r="U77" s="17">
        <v>0</v>
      </c>
      <c r="V77" s="8"/>
      <c r="W77" s="17">
        <v>0</v>
      </c>
    </row>
    <row r="78" spans="1:23" s="55" customFormat="1" ht="18">
      <c r="A78" s="54">
        <v>13</v>
      </c>
      <c r="B78" s="11" t="s">
        <v>828</v>
      </c>
      <c r="C78" s="11" t="s">
        <v>36</v>
      </c>
      <c r="D78" s="11" t="s">
        <v>27</v>
      </c>
      <c r="E78" s="14">
        <v>194278</v>
      </c>
      <c r="F78" s="8" t="s">
        <v>795</v>
      </c>
      <c r="G78" s="8" t="s">
        <v>825</v>
      </c>
      <c r="H78" s="8" t="s">
        <v>33</v>
      </c>
      <c r="I78" s="17">
        <v>15</v>
      </c>
      <c r="J78" s="17">
        <v>3</v>
      </c>
      <c r="K78" s="17">
        <v>24</v>
      </c>
      <c r="L78" s="9">
        <v>38.33</v>
      </c>
      <c r="M78" s="9">
        <v>62.45</v>
      </c>
      <c r="N78" s="17">
        <v>0</v>
      </c>
      <c r="O78" s="17">
        <v>1</v>
      </c>
      <c r="P78" s="17">
        <v>0</v>
      </c>
      <c r="Q78" s="16">
        <v>1</v>
      </c>
      <c r="R78" s="17">
        <v>4</v>
      </c>
      <c r="S78" s="18">
        <v>104.78</v>
      </c>
      <c r="T78" s="8"/>
      <c r="U78" s="17"/>
      <c r="V78" s="8"/>
      <c r="W78" s="17"/>
    </row>
    <row r="79" spans="1:23" s="53" customFormat="1" ht="18.75" thickBot="1">
      <c r="A79" s="45">
        <v>14</v>
      </c>
      <c r="B79" s="73" t="s">
        <v>829</v>
      </c>
      <c r="C79" s="46" t="s">
        <v>52</v>
      </c>
      <c r="D79" s="46"/>
      <c r="E79" s="47"/>
      <c r="F79" s="48" t="s">
        <v>795</v>
      </c>
      <c r="G79" s="48" t="s">
        <v>825</v>
      </c>
      <c r="H79" s="48" t="s">
        <v>33</v>
      </c>
      <c r="I79" s="49">
        <v>12</v>
      </c>
      <c r="J79" s="49">
        <v>6</v>
      </c>
      <c r="K79" s="49">
        <v>15</v>
      </c>
      <c r="L79" s="50">
        <v>31.45</v>
      </c>
      <c r="M79" s="50">
        <v>42.74</v>
      </c>
      <c r="N79" s="49">
        <v>4</v>
      </c>
      <c r="O79" s="49">
        <v>2</v>
      </c>
      <c r="P79" s="49">
        <v>0</v>
      </c>
      <c r="Q79" s="51">
        <v>2</v>
      </c>
      <c r="R79" s="49">
        <v>8</v>
      </c>
      <c r="S79" s="52">
        <v>86.19</v>
      </c>
      <c r="T79" s="48" t="s">
        <v>762</v>
      </c>
      <c r="U79" s="49">
        <v>4</v>
      </c>
      <c r="V79" s="48" t="s">
        <v>762</v>
      </c>
      <c r="W79" s="49">
        <v>4</v>
      </c>
    </row>
    <row r="80" spans="1:23" s="72" customFormat="1" ht="18.75" thickBot="1">
      <c r="A80" s="65">
        <f>IF(F80=F77,A77+1,1)</f>
        <v>1</v>
      </c>
      <c r="B80" s="66" t="s">
        <v>543</v>
      </c>
      <c r="C80" s="66" t="s">
        <v>373</v>
      </c>
      <c r="D80" s="66" t="s">
        <v>65</v>
      </c>
      <c r="E80" s="67" t="s">
        <v>544</v>
      </c>
      <c r="F80" s="68" t="s">
        <v>796</v>
      </c>
      <c r="G80" s="68" t="s">
        <v>825</v>
      </c>
      <c r="H80" s="68" t="s">
        <v>33</v>
      </c>
      <c r="I80" s="69">
        <v>6</v>
      </c>
      <c r="J80" s="69">
        <v>1</v>
      </c>
      <c r="K80" s="69">
        <v>28</v>
      </c>
      <c r="L80" s="70">
        <v>15.41</v>
      </c>
      <c r="M80" s="70">
        <v>18.33</v>
      </c>
      <c r="N80" s="69">
        <v>4</v>
      </c>
      <c r="O80" s="69">
        <v>2</v>
      </c>
      <c r="P80" s="69">
        <v>0</v>
      </c>
      <c r="Q80" s="69">
        <f t="shared" si="5"/>
        <v>2</v>
      </c>
      <c r="R80" s="69">
        <v>8</v>
      </c>
      <c r="S80" s="71">
        <f t="shared" si="6"/>
        <v>45.739999999999995</v>
      </c>
      <c r="T80" s="68" t="s">
        <v>761</v>
      </c>
      <c r="U80" s="69">
        <v>4</v>
      </c>
      <c r="V80" s="68"/>
      <c r="W80" s="69">
        <v>0</v>
      </c>
    </row>
    <row r="81" spans="1:23" s="72" customFormat="1" ht="18.75" thickBot="1">
      <c r="A81" s="65">
        <v>1</v>
      </c>
      <c r="B81" s="75" t="s">
        <v>546</v>
      </c>
      <c r="C81" s="66" t="s">
        <v>547</v>
      </c>
      <c r="D81" s="66" t="s">
        <v>35</v>
      </c>
      <c r="E81" s="67" t="s">
        <v>548</v>
      </c>
      <c r="F81" s="68" t="s">
        <v>797</v>
      </c>
      <c r="G81" s="68" t="s">
        <v>825</v>
      </c>
      <c r="H81" s="68" t="s">
        <v>33</v>
      </c>
      <c r="I81" s="69">
        <v>2</v>
      </c>
      <c r="J81" s="69">
        <v>8</v>
      </c>
      <c r="K81" s="69">
        <v>9</v>
      </c>
      <c r="L81" s="70">
        <v>6.66</v>
      </c>
      <c r="M81" s="70">
        <v>9.5</v>
      </c>
      <c r="N81" s="69">
        <v>4</v>
      </c>
      <c r="O81" s="69">
        <v>1</v>
      </c>
      <c r="P81" s="69">
        <v>0</v>
      </c>
      <c r="Q81" s="69">
        <f t="shared" si="5"/>
        <v>1</v>
      </c>
      <c r="R81" s="69">
        <v>4</v>
      </c>
      <c r="S81" s="71">
        <f t="shared" si="6"/>
        <v>24.16</v>
      </c>
      <c r="T81" s="68"/>
      <c r="U81" s="69">
        <v>0</v>
      </c>
      <c r="V81" s="68"/>
      <c r="W81" s="69">
        <v>0</v>
      </c>
    </row>
    <row r="82" spans="1:23" s="72" customFormat="1" ht="18.75" thickBot="1">
      <c r="A82" s="65">
        <f t="shared" si="7"/>
        <v>1</v>
      </c>
      <c r="B82" s="66" t="s">
        <v>550</v>
      </c>
      <c r="C82" s="66" t="s">
        <v>80</v>
      </c>
      <c r="D82" s="66" t="s">
        <v>38</v>
      </c>
      <c r="E82" s="67" t="s">
        <v>551</v>
      </c>
      <c r="F82" s="68" t="s">
        <v>798</v>
      </c>
      <c r="G82" s="68" t="s">
        <v>838</v>
      </c>
      <c r="H82" s="68" t="s">
        <v>33</v>
      </c>
      <c r="I82" s="69">
        <v>2</v>
      </c>
      <c r="J82" s="69">
        <v>7</v>
      </c>
      <c r="K82" s="69">
        <v>26</v>
      </c>
      <c r="L82" s="70">
        <v>6.66</v>
      </c>
      <c r="M82" s="70">
        <v>4.65</v>
      </c>
      <c r="N82" s="69">
        <v>4</v>
      </c>
      <c r="O82" s="69">
        <v>0</v>
      </c>
      <c r="P82" s="69">
        <v>0</v>
      </c>
      <c r="Q82" s="69">
        <f t="shared" si="5"/>
        <v>0</v>
      </c>
      <c r="R82" s="69">
        <v>0</v>
      </c>
      <c r="S82" s="71">
        <f t="shared" si="6"/>
        <v>15.31</v>
      </c>
      <c r="T82" s="68"/>
      <c r="U82" s="69">
        <v>0</v>
      </c>
      <c r="V82" s="68"/>
      <c r="W82" s="69">
        <v>0</v>
      </c>
    </row>
    <row r="83" spans="1:23" s="64" customFormat="1" ht="18.75" thickBot="1">
      <c r="A83" s="76">
        <v>1</v>
      </c>
      <c r="B83" s="77" t="s">
        <v>777</v>
      </c>
      <c r="C83" s="78" t="s">
        <v>81</v>
      </c>
      <c r="D83" s="78" t="s">
        <v>156</v>
      </c>
      <c r="E83" s="79">
        <v>700810</v>
      </c>
      <c r="F83" s="80" t="s">
        <v>799</v>
      </c>
      <c r="G83" s="80" t="s">
        <v>826</v>
      </c>
      <c r="H83" s="80" t="s">
        <v>33</v>
      </c>
      <c r="I83" s="62">
        <v>2</v>
      </c>
      <c r="J83" s="62">
        <v>1</v>
      </c>
      <c r="K83" s="62">
        <v>0</v>
      </c>
      <c r="L83" s="81">
        <v>5.2</v>
      </c>
      <c r="M83" s="81">
        <v>10.55</v>
      </c>
      <c r="N83" s="62">
        <v>4</v>
      </c>
      <c r="O83" s="62">
        <v>0</v>
      </c>
      <c r="P83" s="62">
        <v>0</v>
      </c>
      <c r="Q83" s="62">
        <v>0</v>
      </c>
      <c r="R83" s="62">
        <v>0</v>
      </c>
      <c r="S83" s="63">
        <f t="shared" si="6"/>
        <v>19.75</v>
      </c>
      <c r="T83" s="80"/>
      <c r="U83" s="62">
        <v>0</v>
      </c>
      <c r="V83" s="80" t="s">
        <v>762</v>
      </c>
      <c r="W83" s="62">
        <v>4</v>
      </c>
    </row>
    <row r="84" spans="1:23" s="72" customFormat="1" ht="18.75" thickBot="1">
      <c r="A84" s="65">
        <f>IF(F84=F83,A83+1,1)</f>
        <v>1</v>
      </c>
      <c r="B84" s="75" t="s">
        <v>562</v>
      </c>
      <c r="C84" s="66" t="s">
        <v>123</v>
      </c>
      <c r="D84" s="66" t="s">
        <v>65</v>
      </c>
      <c r="E84" s="67" t="s">
        <v>563</v>
      </c>
      <c r="F84" s="68" t="s">
        <v>801</v>
      </c>
      <c r="G84" s="68" t="s">
        <v>825</v>
      </c>
      <c r="H84" s="68" t="s">
        <v>33</v>
      </c>
      <c r="I84" s="69">
        <v>9</v>
      </c>
      <c r="J84" s="69">
        <v>4</v>
      </c>
      <c r="K84" s="69">
        <v>11</v>
      </c>
      <c r="L84" s="70">
        <v>23.33</v>
      </c>
      <c r="M84" s="70">
        <v>49.5</v>
      </c>
      <c r="N84" s="69">
        <v>4</v>
      </c>
      <c r="O84" s="69">
        <v>0</v>
      </c>
      <c r="P84" s="69">
        <v>0</v>
      </c>
      <c r="Q84" s="69">
        <f t="shared" si="5"/>
        <v>0</v>
      </c>
      <c r="R84" s="69">
        <v>0</v>
      </c>
      <c r="S84" s="71">
        <f t="shared" si="6"/>
        <v>76.83</v>
      </c>
      <c r="T84" s="68" t="s">
        <v>761</v>
      </c>
      <c r="U84" s="69">
        <v>4</v>
      </c>
      <c r="V84" s="68" t="s">
        <v>761</v>
      </c>
      <c r="W84" s="69">
        <v>4</v>
      </c>
    </row>
    <row r="85" spans="1:23" s="72" customFormat="1" ht="18.75" thickBot="1">
      <c r="A85" s="65">
        <v>1</v>
      </c>
      <c r="B85" s="75" t="s">
        <v>571</v>
      </c>
      <c r="C85" s="66" t="s">
        <v>572</v>
      </c>
      <c r="D85" s="66" t="s">
        <v>27</v>
      </c>
      <c r="E85" s="67" t="s">
        <v>573</v>
      </c>
      <c r="F85" s="68" t="s">
        <v>802</v>
      </c>
      <c r="G85" s="68" t="s">
        <v>825</v>
      </c>
      <c r="H85" s="68" t="s">
        <v>33</v>
      </c>
      <c r="I85" s="69">
        <v>18</v>
      </c>
      <c r="J85" s="69">
        <v>0</v>
      </c>
      <c r="K85" s="69">
        <v>0</v>
      </c>
      <c r="L85" s="70">
        <v>45</v>
      </c>
      <c r="M85" s="70">
        <v>73.6</v>
      </c>
      <c r="N85" s="69">
        <v>4</v>
      </c>
      <c r="O85" s="69">
        <v>5</v>
      </c>
      <c r="P85" s="69">
        <v>0</v>
      </c>
      <c r="Q85" s="69">
        <f t="shared" si="5"/>
        <v>5</v>
      </c>
      <c r="R85" s="69">
        <v>28</v>
      </c>
      <c r="S85" s="71">
        <f t="shared" si="6"/>
        <v>150.6</v>
      </c>
      <c r="T85" s="68"/>
      <c r="U85" s="69">
        <v>0</v>
      </c>
      <c r="V85" s="68" t="s">
        <v>761</v>
      </c>
      <c r="W85" s="69">
        <v>4</v>
      </c>
    </row>
    <row r="86" spans="1:23" s="55" customFormat="1" ht="18">
      <c r="A86" s="87">
        <v>2</v>
      </c>
      <c r="B86" s="111" t="s">
        <v>577</v>
      </c>
      <c r="C86" s="32" t="s">
        <v>578</v>
      </c>
      <c r="D86" s="32" t="s">
        <v>579</v>
      </c>
      <c r="E86" s="33" t="s">
        <v>580</v>
      </c>
      <c r="F86" s="34" t="s">
        <v>802</v>
      </c>
      <c r="G86" s="34" t="s">
        <v>825</v>
      </c>
      <c r="H86" s="34" t="s">
        <v>33</v>
      </c>
      <c r="I86" s="16">
        <v>23</v>
      </c>
      <c r="J86" s="16">
        <v>5</v>
      </c>
      <c r="K86" s="16">
        <v>21</v>
      </c>
      <c r="L86" s="35">
        <v>58.75</v>
      </c>
      <c r="M86" s="35">
        <v>38.91</v>
      </c>
      <c r="N86" s="16">
        <v>0</v>
      </c>
      <c r="O86" s="16">
        <v>0</v>
      </c>
      <c r="P86" s="16">
        <v>0</v>
      </c>
      <c r="Q86" s="16">
        <f t="shared" si="5"/>
        <v>0</v>
      </c>
      <c r="R86" s="16">
        <v>0</v>
      </c>
      <c r="S86" s="18">
        <f t="shared" si="6"/>
        <v>97.66</v>
      </c>
      <c r="T86" s="34" t="s">
        <v>761</v>
      </c>
      <c r="U86" s="16">
        <v>4</v>
      </c>
      <c r="V86" s="34"/>
      <c r="W86" s="16">
        <v>0</v>
      </c>
    </row>
    <row r="87" spans="1:23" s="55" customFormat="1" ht="18">
      <c r="A87" s="54">
        <f t="shared" si="7"/>
        <v>3</v>
      </c>
      <c r="B87" s="11" t="s">
        <v>575</v>
      </c>
      <c r="C87" s="11" t="s">
        <v>191</v>
      </c>
      <c r="D87" s="11" t="s">
        <v>36</v>
      </c>
      <c r="E87" s="14" t="s">
        <v>576</v>
      </c>
      <c r="F87" s="8" t="s">
        <v>802</v>
      </c>
      <c r="G87" s="8" t="s">
        <v>825</v>
      </c>
      <c r="H87" s="8" t="s">
        <v>33</v>
      </c>
      <c r="I87" s="17">
        <v>11</v>
      </c>
      <c r="J87" s="17">
        <v>1</v>
      </c>
      <c r="K87" s="17">
        <v>19</v>
      </c>
      <c r="L87" s="9">
        <v>27.91</v>
      </c>
      <c r="M87" s="9">
        <v>42.81</v>
      </c>
      <c r="N87" s="17">
        <v>4</v>
      </c>
      <c r="O87" s="17">
        <v>2</v>
      </c>
      <c r="P87" s="17">
        <v>0</v>
      </c>
      <c r="Q87" s="16">
        <f t="shared" si="5"/>
        <v>2</v>
      </c>
      <c r="R87" s="17">
        <v>8</v>
      </c>
      <c r="S87" s="18">
        <f t="shared" si="6"/>
        <v>82.72</v>
      </c>
      <c r="T87" s="8"/>
      <c r="U87" s="17">
        <v>0</v>
      </c>
      <c r="V87" s="8"/>
      <c r="W87" s="17">
        <v>0</v>
      </c>
    </row>
    <row r="88" spans="1:23" s="55" customFormat="1" ht="18">
      <c r="A88" s="54">
        <f t="shared" si="7"/>
        <v>4</v>
      </c>
      <c r="B88" s="30" t="s">
        <v>302</v>
      </c>
      <c r="C88" s="11" t="s">
        <v>320</v>
      </c>
      <c r="D88" s="11" t="s">
        <v>43</v>
      </c>
      <c r="E88" s="14" t="s">
        <v>583</v>
      </c>
      <c r="F88" s="8" t="s">
        <v>802</v>
      </c>
      <c r="G88" s="8" t="s">
        <v>825</v>
      </c>
      <c r="H88" s="8" t="s">
        <v>33</v>
      </c>
      <c r="I88" s="17">
        <v>8</v>
      </c>
      <c r="J88" s="17">
        <v>9</v>
      </c>
      <c r="K88" s="17">
        <v>0</v>
      </c>
      <c r="L88" s="9">
        <v>21.87</v>
      </c>
      <c r="M88" s="9">
        <v>38</v>
      </c>
      <c r="N88" s="17">
        <v>4</v>
      </c>
      <c r="O88" s="17">
        <v>3</v>
      </c>
      <c r="P88" s="17">
        <v>0</v>
      </c>
      <c r="Q88" s="16">
        <f t="shared" si="5"/>
        <v>3</v>
      </c>
      <c r="R88" s="17">
        <v>14</v>
      </c>
      <c r="S88" s="18">
        <f t="shared" si="6"/>
        <v>77.87</v>
      </c>
      <c r="T88" s="8" t="s">
        <v>761</v>
      </c>
      <c r="U88" s="17">
        <v>4</v>
      </c>
      <c r="V88" s="8" t="s">
        <v>761</v>
      </c>
      <c r="W88" s="17">
        <v>4</v>
      </c>
    </row>
    <row r="89" spans="1:23" s="53" customFormat="1" ht="18.75" thickBot="1">
      <c r="A89" s="106">
        <v>5</v>
      </c>
      <c r="B89" s="46" t="s">
        <v>873</v>
      </c>
      <c r="C89" s="46" t="s">
        <v>48</v>
      </c>
      <c r="D89" s="46" t="s">
        <v>40</v>
      </c>
      <c r="E89" s="47">
        <v>118512</v>
      </c>
      <c r="F89" s="48" t="s">
        <v>802</v>
      </c>
      <c r="G89" s="48" t="s">
        <v>825</v>
      </c>
      <c r="H89" s="48" t="s">
        <v>33</v>
      </c>
      <c r="I89" s="49">
        <v>13</v>
      </c>
      <c r="J89" s="49">
        <v>2</v>
      </c>
      <c r="K89" s="49">
        <v>25</v>
      </c>
      <c r="L89" s="50">
        <v>33.12</v>
      </c>
      <c r="M89" s="50">
        <v>50.63</v>
      </c>
      <c r="N89" s="49">
        <v>0</v>
      </c>
      <c r="O89" s="49">
        <v>0</v>
      </c>
      <c r="P89" s="49">
        <v>0</v>
      </c>
      <c r="Q89" s="51">
        <v>0</v>
      </c>
      <c r="R89" s="49">
        <v>0</v>
      </c>
      <c r="S89" s="52">
        <f t="shared" si="6"/>
        <v>83.75</v>
      </c>
      <c r="T89" s="48"/>
      <c r="U89" s="49">
        <v>0</v>
      </c>
      <c r="V89" s="48"/>
      <c r="W89" s="49">
        <v>0</v>
      </c>
    </row>
    <row r="90" spans="1:23" s="53" customFormat="1" ht="18.75" thickBot="1">
      <c r="A90" s="82">
        <f>IF(F90=F88,A88+1,1)</f>
        <v>1</v>
      </c>
      <c r="B90" s="83" t="s">
        <v>970</v>
      </c>
      <c r="C90" s="83" t="s">
        <v>83</v>
      </c>
      <c r="D90" s="83" t="s">
        <v>49</v>
      </c>
      <c r="E90" s="84" t="s">
        <v>586</v>
      </c>
      <c r="F90" s="85" t="s">
        <v>803</v>
      </c>
      <c r="G90" s="85" t="s">
        <v>825</v>
      </c>
      <c r="H90" s="85" t="s">
        <v>33</v>
      </c>
      <c r="I90" s="51">
        <v>9</v>
      </c>
      <c r="J90" s="51">
        <v>11</v>
      </c>
      <c r="K90" s="51">
        <v>6</v>
      </c>
      <c r="L90" s="86">
        <v>24.79</v>
      </c>
      <c r="M90" s="86">
        <v>28.39</v>
      </c>
      <c r="N90" s="51">
        <v>4</v>
      </c>
      <c r="O90" s="51">
        <v>3</v>
      </c>
      <c r="P90" s="51">
        <v>0</v>
      </c>
      <c r="Q90" s="51">
        <f t="shared" si="5"/>
        <v>3</v>
      </c>
      <c r="R90" s="51">
        <v>14</v>
      </c>
      <c r="S90" s="52">
        <f t="shared" si="6"/>
        <v>71.18</v>
      </c>
      <c r="T90" s="85" t="s">
        <v>761</v>
      </c>
      <c r="U90" s="51">
        <v>4</v>
      </c>
      <c r="V90" s="85"/>
      <c r="W90" s="51">
        <v>0</v>
      </c>
    </row>
    <row r="91" spans="1:23" s="95" customFormat="1" ht="18.75" thickBot="1">
      <c r="A91" s="88">
        <f t="shared" si="7"/>
        <v>1</v>
      </c>
      <c r="B91" s="75" t="s">
        <v>778</v>
      </c>
      <c r="C91" s="89" t="s">
        <v>26</v>
      </c>
      <c r="D91" s="89" t="s">
        <v>65</v>
      </c>
      <c r="E91" s="90">
        <v>204640</v>
      </c>
      <c r="F91" s="91" t="s">
        <v>804</v>
      </c>
      <c r="G91" s="91" t="s">
        <v>826</v>
      </c>
      <c r="H91" s="91" t="s">
        <v>33</v>
      </c>
      <c r="I91" s="92">
        <v>8</v>
      </c>
      <c r="J91" s="92">
        <v>0</v>
      </c>
      <c r="K91" s="92">
        <v>1</v>
      </c>
      <c r="L91" s="93">
        <v>20</v>
      </c>
      <c r="M91" s="93">
        <v>42.65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4">
        <f t="shared" si="6"/>
        <v>62.65</v>
      </c>
      <c r="T91" s="91"/>
      <c r="U91" s="92"/>
      <c r="V91" s="91"/>
      <c r="W91" s="92"/>
    </row>
    <row r="92" spans="1:23" s="55" customFormat="1" ht="18.75" thickBot="1">
      <c r="A92" s="54">
        <v>1</v>
      </c>
      <c r="B92" s="11" t="s">
        <v>592</v>
      </c>
      <c r="C92" s="11" t="s">
        <v>109</v>
      </c>
      <c r="D92" s="11" t="s">
        <v>444</v>
      </c>
      <c r="E92" s="14" t="s">
        <v>593</v>
      </c>
      <c r="F92" s="8" t="s">
        <v>805</v>
      </c>
      <c r="G92" s="8" t="s">
        <v>825</v>
      </c>
      <c r="H92" s="8" t="s">
        <v>33</v>
      </c>
      <c r="I92" s="17">
        <v>14</v>
      </c>
      <c r="J92" s="17">
        <v>4</v>
      </c>
      <c r="K92" s="17">
        <v>22</v>
      </c>
      <c r="L92" s="9">
        <v>36.04</v>
      </c>
      <c r="M92" s="9">
        <v>20.49</v>
      </c>
      <c r="N92" s="17">
        <v>4</v>
      </c>
      <c r="O92" s="17">
        <v>0</v>
      </c>
      <c r="P92" s="17">
        <v>0</v>
      </c>
      <c r="Q92" s="16">
        <f t="shared" si="5"/>
        <v>0</v>
      </c>
      <c r="R92" s="17">
        <v>0</v>
      </c>
      <c r="S92" s="18">
        <f t="shared" si="6"/>
        <v>60.53</v>
      </c>
      <c r="T92" s="8"/>
      <c r="U92" s="17">
        <v>0</v>
      </c>
      <c r="V92" s="8"/>
      <c r="W92" s="17">
        <v>0</v>
      </c>
    </row>
    <row r="93" spans="1:23" s="44" customFormat="1" ht="18">
      <c r="A93" s="36">
        <v>1</v>
      </c>
      <c r="B93" s="37" t="s">
        <v>601</v>
      </c>
      <c r="C93" s="38" t="s">
        <v>27</v>
      </c>
      <c r="D93" s="38" t="s">
        <v>201</v>
      </c>
      <c r="E93" s="39" t="s">
        <v>602</v>
      </c>
      <c r="F93" s="40" t="s">
        <v>808</v>
      </c>
      <c r="G93" s="40" t="s">
        <v>825</v>
      </c>
      <c r="H93" s="40" t="s">
        <v>33</v>
      </c>
      <c r="I93" s="41">
        <v>4</v>
      </c>
      <c r="J93" s="41">
        <v>0</v>
      </c>
      <c r="K93" s="41">
        <v>11</v>
      </c>
      <c r="L93" s="42">
        <v>10</v>
      </c>
      <c r="M93" s="42">
        <v>12</v>
      </c>
      <c r="N93" s="41">
        <v>4</v>
      </c>
      <c r="O93" s="41">
        <v>4</v>
      </c>
      <c r="P93" s="41">
        <v>0</v>
      </c>
      <c r="Q93" s="41">
        <f t="shared" si="5"/>
        <v>4</v>
      </c>
      <c r="R93" s="41">
        <v>21</v>
      </c>
      <c r="S93" s="43">
        <f t="shared" si="6"/>
        <v>47</v>
      </c>
      <c r="T93" s="40" t="s">
        <v>765</v>
      </c>
      <c r="U93" s="41">
        <v>4</v>
      </c>
      <c r="V93" s="40" t="s">
        <v>762</v>
      </c>
      <c r="W93" s="41">
        <v>4</v>
      </c>
    </row>
    <row r="94" spans="1:23" s="97" customFormat="1" ht="18">
      <c r="A94" s="96">
        <v>1</v>
      </c>
      <c r="B94" s="30" t="s">
        <v>779</v>
      </c>
      <c r="C94" s="21" t="s">
        <v>85</v>
      </c>
      <c r="D94" s="21" t="s">
        <v>109</v>
      </c>
      <c r="E94" s="22">
        <v>225535</v>
      </c>
      <c r="F94" s="23" t="s">
        <v>812</v>
      </c>
      <c r="G94" s="23" t="s">
        <v>826</v>
      </c>
      <c r="H94" s="23" t="s">
        <v>33</v>
      </c>
      <c r="I94" s="24">
        <v>8</v>
      </c>
      <c r="J94" s="24">
        <v>1</v>
      </c>
      <c r="K94" s="24">
        <v>29</v>
      </c>
      <c r="L94" s="25">
        <v>20.41</v>
      </c>
      <c r="M94" s="25">
        <v>23.4</v>
      </c>
      <c r="N94" s="24">
        <v>4</v>
      </c>
      <c r="O94" s="24">
        <v>2</v>
      </c>
      <c r="P94" s="24">
        <v>0</v>
      </c>
      <c r="Q94" s="26">
        <f>O94+P94</f>
        <v>2</v>
      </c>
      <c r="R94" s="24">
        <v>8</v>
      </c>
      <c r="S94" s="27" t="s">
        <v>935</v>
      </c>
      <c r="T94" s="23"/>
      <c r="U94" s="24"/>
      <c r="V94" s="23" t="s">
        <v>764</v>
      </c>
      <c r="W94" s="24">
        <v>4</v>
      </c>
    </row>
    <row r="95" spans="1:23" s="55" customFormat="1" ht="18">
      <c r="A95" s="54">
        <v>2</v>
      </c>
      <c r="B95" s="30" t="s">
        <v>124</v>
      </c>
      <c r="C95" s="11" t="s">
        <v>85</v>
      </c>
      <c r="D95" s="11" t="s">
        <v>852</v>
      </c>
      <c r="E95" s="14">
        <v>215201</v>
      </c>
      <c r="F95" s="8" t="s">
        <v>812</v>
      </c>
      <c r="G95" s="8" t="s">
        <v>825</v>
      </c>
      <c r="H95" s="8" t="s">
        <v>33</v>
      </c>
      <c r="I95" s="17">
        <v>10</v>
      </c>
      <c r="J95" s="17">
        <v>11</v>
      </c>
      <c r="K95" s="17">
        <v>1</v>
      </c>
      <c r="L95" s="9">
        <v>27.29</v>
      </c>
      <c r="M95" s="9">
        <v>22.16</v>
      </c>
      <c r="N95" s="17">
        <v>4</v>
      </c>
      <c r="O95" s="17">
        <v>2</v>
      </c>
      <c r="P95" s="17">
        <v>0</v>
      </c>
      <c r="Q95" s="16">
        <v>2</v>
      </c>
      <c r="R95" s="17">
        <v>8</v>
      </c>
      <c r="S95" s="18">
        <v>61.45</v>
      </c>
      <c r="T95" s="8"/>
      <c r="U95" s="17"/>
      <c r="V95" s="8"/>
      <c r="W95" s="17"/>
    </row>
    <row r="96" spans="1:23" s="55" customFormat="1" ht="18">
      <c r="A96" s="54">
        <f>IF(F96=F94,A94+1,1)</f>
        <v>1</v>
      </c>
      <c r="B96" s="30" t="s">
        <v>627</v>
      </c>
      <c r="C96" s="11" t="s">
        <v>30</v>
      </c>
      <c r="D96" s="11" t="s">
        <v>52</v>
      </c>
      <c r="E96" s="14" t="s">
        <v>628</v>
      </c>
      <c r="F96" s="8" t="s">
        <v>813</v>
      </c>
      <c r="G96" s="8" t="s">
        <v>825</v>
      </c>
      <c r="H96" s="8" t="s">
        <v>33</v>
      </c>
      <c r="I96" s="17">
        <v>4</v>
      </c>
      <c r="J96" s="17">
        <v>0</v>
      </c>
      <c r="K96" s="17">
        <v>11</v>
      </c>
      <c r="L96" s="9">
        <v>10</v>
      </c>
      <c r="M96" s="9">
        <v>16.25</v>
      </c>
      <c r="N96" s="17">
        <v>4</v>
      </c>
      <c r="O96" s="17">
        <v>4</v>
      </c>
      <c r="P96" s="17">
        <v>0</v>
      </c>
      <c r="Q96" s="16">
        <f aca="true" t="shared" si="8" ref="Q96:Q112">O96+P96</f>
        <v>4</v>
      </c>
      <c r="R96" s="17">
        <v>21</v>
      </c>
      <c r="S96" s="18">
        <f aca="true" t="shared" si="9" ref="S96:S112">L96+M96+N96+R96</f>
        <v>51.25</v>
      </c>
      <c r="T96" s="8" t="s">
        <v>764</v>
      </c>
      <c r="U96" s="17">
        <v>4</v>
      </c>
      <c r="V96" s="8"/>
      <c r="W96" s="17">
        <v>0</v>
      </c>
    </row>
    <row r="97" spans="1:23" s="55" customFormat="1" ht="18">
      <c r="A97" s="54">
        <f>IF(F97=F96,A96+1,1)</f>
        <v>2</v>
      </c>
      <c r="B97" s="112" t="s">
        <v>623</v>
      </c>
      <c r="C97" s="11" t="s">
        <v>61</v>
      </c>
      <c r="D97" s="11" t="s">
        <v>22</v>
      </c>
      <c r="E97" s="14" t="s">
        <v>624</v>
      </c>
      <c r="F97" s="8" t="s">
        <v>813</v>
      </c>
      <c r="G97" s="8" t="s">
        <v>825</v>
      </c>
      <c r="H97" s="8" t="s">
        <v>33</v>
      </c>
      <c r="I97" s="17">
        <v>3</v>
      </c>
      <c r="J97" s="17">
        <v>0</v>
      </c>
      <c r="K97" s="17">
        <v>4</v>
      </c>
      <c r="L97" s="9">
        <v>7.5</v>
      </c>
      <c r="M97" s="9">
        <v>13.29</v>
      </c>
      <c r="N97" s="17">
        <v>4</v>
      </c>
      <c r="O97" s="17">
        <v>4</v>
      </c>
      <c r="P97" s="17">
        <v>0</v>
      </c>
      <c r="Q97" s="16">
        <f t="shared" si="8"/>
        <v>4</v>
      </c>
      <c r="R97" s="17">
        <v>21</v>
      </c>
      <c r="S97" s="18">
        <f t="shared" si="9"/>
        <v>45.79</v>
      </c>
      <c r="T97" s="8" t="s">
        <v>764</v>
      </c>
      <c r="U97" s="17">
        <v>4</v>
      </c>
      <c r="V97" s="8"/>
      <c r="W97" s="17">
        <v>0</v>
      </c>
    </row>
    <row r="98" spans="1:23" s="55" customFormat="1" ht="18">
      <c r="A98" s="54">
        <v>1</v>
      </c>
      <c r="B98" s="113" t="s">
        <v>632</v>
      </c>
      <c r="C98" s="11" t="s">
        <v>633</v>
      </c>
      <c r="D98" s="11" t="s">
        <v>27</v>
      </c>
      <c r="E98" s="14" t="s">
        <v>634</v>
      </c>
      <c r="F98" s="8" t="s">
        <v>816</v>
      </c>
      <c r="G98" s="8" t="s">
        <v>825</v>
      </c>
      <c r="H98" s="8" t="s">
        <v>33</v>
      </c>
      <c r="I98" s="17">
        <v>9</v>
      </c>
      <c r="J98" s="17">
        <v>1</v>
      </c>
      <c r="K98" s="17">
        <v>14</v>
      </c>
      <c r="L98" s="9">
        <v>22.7</v>
      </c>
      <c r="M98" s="9">
        <v>16.68</v>
      </c>
      <c r="N98" s="17">
        <v>0</v>
      </c>
      <c r="O98" s="17">
        <v>0</v>
      </c>
      <c r="P98" s="17">
        <v>0</v>
      </c>
      <c r="Q98" s="16">
        <f t="shared" si="8"/>
        <v>0</v>
      </c>
      <c r="R98" s="17">
        <v>0</v>
      </c>
      <c r="S98" s="18">
        <f t="shared" si="9"/>
        <v>39.379999999999995</v>
      </c>
      <c r="T98" s="8"/>
      <c r="U98" s="17">
        <v>0</v>
      </c>
      <c r="V98" s="8"/>
      <c r="W98" s="17">
        <v>0</v>
      </c>
    </row>
    <row r="99" spans="1:23" s="53" customFormat="1" ht="18.75" thickBot="1">
      <c r="A99" s="45">
        <f>IF(F99=F98,A98+1,1)</f>
        <v>1</v>
      </c>
      <c r="B99" s="73" t="s">
        <v>98</v>
      </c>
      <c r="C99" s="46" t="s">
        <v>637</v>
      </c>
      <c r="D99" s="46" t="s">
        <v>25</v>
      </c>
      <c r="E99" s="47" t="s">
        <v>638</v>
      </c>
      <c r="F99" s="48" t="s">
        <v>818</v>
      </c>
      <c r="G99" s="48" t="s">
        <v>825</v>
      </c>
      <c r="H99" s="48" t="s">
        <v>33</v>
      </c>
      <c r="I99" s="49">
        <v>5</v>
      </c>
      <c r="J99" s="49">
        <v>1</v>
      </c>
      <c r="K99" s="49">
        <v>12</v>
      </c>
      <c r="L99" s="50">
        <v>12.7</v>
      </c>
      <c r="M99" s="50">
        <v>16.54</v>
      </c>
      <c r="N99" s="49">
        <v>4</v>
      </c>
      <c r="O99" s="49">
        <v>4</v>
      </c>
      <c r="P99" s="49">
        <v>0</v>
      </c>
      <c r="Q99" s="51">
        <f t="shared" si="8"/>
        <v>4</v>
      </c>
      <c r="R99" s="49">
        <v>21</v>
      </c>
      <c r="S99" s="52">
        <f t="shared" si="9"/>
        <v>54.239999999999995</v>
      </c>
      <c r="T99" s="48" t="s">
        <v>761</v>
      </c>
      <c r="U99" s="49">
        <v>4</v>
      </c>
      <c r="V99" s="48" t="s">
        <v>761</v>
      </c>
      <c r="W99" s="49">
        <v>4</v>
      </c>
    </row>
    <row r="100" spans="1:23" s="55" customFormat="1" ht="18">
      <c r="A100" s="54">
        <v>1</v>
      </c>
      <c r="B100" s="30" t="s">
        <v>650</v>
      </c>
      <c r="C100" s="11" t="s">
        <v>36</v>
      </c>
      <c r="D100" s="11" t="s">
        <v>30</v>
      </c>
      <c r="E100" s="14" t="s">
        <v>651</v>
      </c>
      <c r="F100" s="8" t="s">
        <v>819</v>
      </c>
      <c r="G100" s="8" t="s">
        <v>825</v>
      </c>
      <c r="H100" s="8" t="s">
        <v>33</v>
      </c>
      <c r="I100" s="17">
        <v>7</v>
      </c>
      <c r="J100" s="17">
        <v>4</v>
      </c>
      <c r="K100" s="17">
        <v>18</v>
      </c>
      <c r="L100" s="9">
        <v>18.54</v>
      </c>
      <c r="M100" s="9">
        <v>26.25</v>
      </c>
      <c r="N100" s="17">
        <v>4</v>
      </c>
      <c r="O100" s="17">
        <v>2</v>
      </c>
      <c r="P100" s="17">
        <v>0</v>
      </c>
      <c r="Q100" s="16">
        <f t="shared" si="8"/>
        <v>2</v>
      </c>
      <c r="R100" s="17">
        <v>8</v>
      </c>
      <c r="S100" s="18">
        <f t="shared" si="9"/>
        <v>56.79</v>
      </c>
      <c r="T100" s="8" t="s">
        <v>761</v>
      </c>
      <c r="U100" s="17">
        <v>4</v>
      </c>
      <c r="V100" s="8" t="s">
        <v>761</v>
      </c>
      <c r="W100" s="17">
        <v>4</v>
      </c>
    </row>
    <row r="101" spans="1:23" s="55" customFormat="1" ht="18">
      <c r="A101" s="54">
        <v>2</v>
      </c>
      <c r="B101" s="30" t="s">
        <v>939</v>
      </c>
      <c r="C101" s="11" t="s">
        <v>36</v>
      </c>
      <c r="D101" s="11" t="s">
        <v>35</v>
      </c>
      <c r="E101" s="14" t="s">
        <v>685</v>
      </c>
      <c r="F101" s="8" t="s">
        <v>819</v>
      </c>
      <c r="G101" s="8" t="s">
        <v>825</v>
      </c>
      <c r="H101" s="8" t="s">
        <v>33</v>
      </c>
      <c r="I101" s="17">
        <v>6</v>
      </c>
      <c r="J101" s="17">
        <v>8</v>
      </c>
      <c r="K101" s="17">
        <v>25</v>
      </c>
      <c r="L101" s="9">
        <v>16.87</v>
      </c>
      <c r="M101" s="9">
        <v>24.31</v>
      </c>
      <c r="N101" s="17">
        <v>4</v>
      </c>
      <c r="O101" s="17">
        <v>2</v>
      </c>
      <c r="P101" s="17">
        <v>0</v>
      </c>
      <c r="Q101" s="16">
        <f t="shared" si="8"/>
        <v>2</v>
      </c>
      <c r="R101" s="17">
        <v>8</v>
      </c>
      <c r="S101" s="18">
        <f t="shared" si="9"/>
        <v>53.18</v>
      </c>
      <c r="T101" s="8"/>
      <c r="U101" s="17">
        <v>0</v>
      </c>
      <c r="V101" s="8"/>
      <c r="W101" s="17">
        <v>0</v>
      </c>
    </row>
    <row r="102" spans="1:23" s="55" customFormat="1" ht="18">
      <c r="A102" s="54">
        <f>IF(F102=F101,A101+1,1)</f>
        <v>3</v>
      </c>
      <c r="B102" s="30" t="s">
        <v>921</v>
      </c>
      <c r="C102" s="11" t="s">
        <v>71</v>
      </c>
      <c r="D102" s="11" t="s">
        <v>112</v>
      </c>
      <c r="E102" s="14" t="s">
        <v>658</v>
      </c>
      <c r="F102" s="8" t="s">
        <v>819</v>
      </c>
      <c r="G102" s="8" t="s">
        <v>825</v>
      </c>
      <c r="H102" s="8" t="s">
        <v>33</v>
      </c>
      <c r="I102" s="17">
        <v>7</v>
      </c>
      <c r="J102" s="17">
        <v>9</v>
      </c>
      <c r="K102" s="17">
        <v>3</v>
      </c>
      <c r="L102" s="9">
        <v>19.37</v>
      </c>
      <c r="M102" s="9">
        <v>24.33</v>
      </c>
      <c r="N102" s="17">
        <v>4</v>
      </c>
      <c r="O102" s="17">
        <v>1</v>
      </c>
      <c r="P102" s="17">
        <v>0</v>
      </c>
      <c r="Q102" s="16">
        <f t="shared" si="8"/>
        <v>1</v>
      </c>
      <c r="R102" s="17">
        <v>4</v>
      </c>
      <c r="S102" s="18">
        <f t="shared" si="9"/>
        <v>51.7</v>
      </c>
      <c r="T102" s="8"/>
      <c r="U102" s="17">
        <v>0</v>
      </c>
      <c r="V102" s="8"/>
      <c r="W102" s="17">
        <v>0</v>
      </c>
    </row>
    <row r="103" spans="1:23" s="55" customFormat="1" ht="18">
      <c r="A103" s="54">
        <f>IF(F103=F102,A102+1,1)</f>
        <v>4</v>
      </c>
      <c r="B103" s="30" t="s">
        <v>136</v>
      </c>
      <c r="C103" s="11" t="s">
        <v>116</v>
      </c>
      <c r="D103" s="11" t="s">
        <v>30</v>
      </c>
      <c r="E103" s="14" t="s">
        <v>673</v>
      </c>
      <c r="F103" s="8" t="s">
        <v>819</v>
      </c>
      <c r="G103" s="8" t="s">
        <v>825</v>
      </c>
      <c r="H103" s="8" t="s">
        <v>33</v>
      </c>
      <c r="I103" s="17">
        <v>8</v>
      </c>
      <c r="J103" s="17">
        <v>0</v>
      </c>
      <c r="K103" s="17">
        <v>1</v>
      </c>
      <c r="L103" s="9">
        <v>20</v>
      </c>
      <c r="M103" s="9">
        <v>31.51</v>
      </c>
      <c r="N103" s="17">
        <v>0</v>
      </c>
      <c r="O103" s="17">
        <v>0</v>
      </c>
      <c r="P103" s="17">
        <v>0</v>
      </c>
      <c r="Q103" s="16">
        <f t="shared" si="8"/>
        <v>0</v>
      </c>
      <c r="R103" s="17">
        <v>0</v>
      </c>
      <c r="S103" s="18">
        <f t="shared" si="9"/>
        <v>51.510000000000005</v>
      </c>
      <c r="T103" s="8" t="s">
        <v>763</v>
      </c>
      <c r="U103" s="17">
        <v>4</v>
      </c>
      <c r="V103" s="8"/>
      <c r="W103" s="17">
        <v>0</v>
      </c>
    </row>
    <row r="104" spans="1:23" s="55" customFormat="1" ht="45.75" customHeight="1">
      <c r="A104" s="54">
        <f>IF(F104=F103,A103+1,1)</f>
        <v>5</v>
      </c>
      <c r="B104" s="11" t="s">
        <v>913</v>
      </c>
      <c r="C104" s="11" t="s">
        <v>65</v>
      </c>
      <c r="D104" s="11" t="s">
        <v>30</v>
      </c>
      <c r="E104" s="14" t="s">
        <v>712</v>
      </c>
      <c r="F104" s="8" t="s">
        <v>819</v>
      </c>
      <c r="G104" s="8" t="s">
        <v>825</v>
      </c>
      <c r="H104" s="8" t="s">
        <v>33</v>
      </c>
      <c r="I104" s="17">
        <v>6</v>
      </c>
      <c r="J104" s="17">
        <v>10</v>
      </c>
      <c r="K104" s="17">
        <v>26</v>
      </c>
      <c r="L104" s="9">
        <v>17.29</v>
      </c>
      <c r="M104" s="9">
        <v>22.91</v>
      </c>
      <c r="N104" s="17">
        <v>4</v>
      </c>
      <c r="O104" s="17">
        <v>1</v>
      </c>
      <c r="P104" s="17">
        <v>0</v>
      </c>
      <c r="Q104" s="16">
        <f t="shared" si="8"/>
        <v>1</v>
      </c>
      <c r="R104" s="17">
        <v>4</v>
      </c>
      <c r="S104" s="18">
        <f t="shared" si="9"/>
        <v>48.2</v>
      </c>
      <c r="T104" s="8"/>
      <c r="U104" s="17">
        <v>0</v>
      </c>
      <c r="V104" s="8"/>
      <c r="W104" s="17">
        <v>0</v>
      </c>
    </row>
    <row r="105" spans="1:23" s="55" customFormat="1" ht="39.75" customHeight="1">
      <c r="A105" s="54">
        <f>IF(F105=F104,A104+1,1)</f>
        <v>6</v>
      </c>
      <c r="B105" s="30" t="s">
        <v>920</v>
      </c>
      <c r="C105" s="11" t="s">
        <v>35</v>
      </c>
      <c r="D105" s="11" t="s">
        <v>112</v>
      </c>
      <c r="E105" s="14" t="s">
        <v>704</v>
      </c>
      <c r="F105" s="8" t="s">
        <v>819</v>
      </c>
      <c r="G105" s="8" t="s">
        <v>825</v>
      </c>
      <c r="H105" s="8" t="s">
        <v>33</v>
      </c>
      <c r="I105" s="17">
        <v>7</v>
      </c>
      <c r="J105" s="17">
        <v>3</v>
      </c>
      <c r="K105" s="17">
        <v>28</v>
      </c>
      <c r="L105" s="9">
        <v>18.33</v>
      </c>
      <c r="M105" s="9">
        <v>28</v>
      </c>
      <c r="N105" s="17">
        <v>0</v>
      </c>
      <c r="O105" s="17">
        <v>0</v>
      </c>
      <c r="P105" s="17">
        <v>0</v>
      </c>
      <c r="Q105" s="16">
        <f t="shared" si="8"/>
        <v>0</v>
      </c>
      <c r="R105" s="17">
        <v>0</v>
      </c>
      <c r="S105" s="18">
        <f t="shared" si="9"/>
        <v>46.33</v>
      </c>
      <c r="T105" s="8" t="s">
        <v>761</v>
      </c>
      <c r="U105" s="17">
        <v>4</v>
      </c>
      <c r="V105" s="8"/>
      <c r="W105" s="17">
        <v>0</v>
      </c>
    </row>
    <row r="106" spans="1:23" s="55" customFormat="1" ht="18">
      <c r="A106" s="54">
        <v>7</v>
      </c>
      <c r="B106" s="11" t="s">
        <v>949</v>
      </c>
      <c r="C106" s="11" t="s">
        <v>181</v>
      </c>
      <c r="D106" s="11" t="s">
        <v>718</v>
      </c>
      <c r="E106" s="14" t="s">
        <v>719</v>
      </c>
      <c r="F106" s="8" t="s">
        <v>820</v>
      </c>
      <c r="G106" s="8" t="s">
        <v>825</v>
      </c>
      <c r="H106" s="8" t="s">
        <v>33</v>
      </c>
      <c r="I106" s="17">
        <v>7</v>
      </c>
      <c r="J106" s="17">
        <v>3</v>
      </c>
      <c r="K106" s="17">
        <v>18</v>
      </c>
      <c r="L106" s="9">
        <v>18.33</v>
      </c>
      <c r="M106" s="9">
        <v>19.84</v>
      </c>
      <c r="N106" s="17">
        <v>4</v>
      </c>
      <c r="O106" s="17">
        <v>1</v>
      </c>
      <c r="P106" s="17">
        <v>0</v>
      </c>
      <c r="Q106" s="16">
        <f t="shared" si="8"/>
        <v>1</v>
      </c>
      <c r="R106" s="17">
        <v>4</v>
      </c>
      <c r="S106" s="18">
        <f t="shared" si="9"/>
        <v>46.17</v>
      </c>
      <c r="T106" s="8"/>
      <c r="U106" s="17">
        <v>0</v>
      </c>
      <c r="V106" s="8"/>
      <c r="W106" s="17">
        <v>0</v>
      </c>
    </row>
    <row r="107" spans="1:23" s="55" customFormat="1" ht="18">
      <c r="A107" s="54">
        <v>8</v>
      </c>
      <c r="B107" s="30" t="s">
        <v>669</v>
      </c>
      <c r="C107" s="11" t="s">
        <v>80</v>
      </c>
      <c r="D107" s="11" t="s">
        <v>30</v>
      </c>
      <c r="E107" s="14" t="s">
        <v>670</v>
      </c>
      <c r="F107" s="8" t="s">
        <v>819</v>
      </c>
      <c r="G107" s="8" t="s">
        <v>825</v>
      </c>
      <c r="H107" s="8" t="s">
        <v>33</v>
      </c>
      <c r="I107" s="17">
        <v>8</v>
      </c>
      <c r="J107" s="17">
        <v>9</v>
      </c>
      <c r="K107" s="17">
        <v>8</v>
      </c>
      <c r="L107" s="9">
        <v>21.87</v>
      </c>
      <c r="M107" s="9">
        <v>23.48</v>
      </c>
      <c r="N107" s="17">
        <v>0</v>
      </c>
      <c r="O107" s="17">
        <v>0</v>
      </c>
      <c r="P107" s="17">
        <v>0</v>
      </c>
      <c r="Q107" s="16">
        <f t="shared" si="8"/>
        <v>0</v>
      </c>
      <c r="R107" s="17">
        <v>0</v>
      </c>
      <c r="S107" s="18">
        <f t="shared" si="9"/>
        <v>45.35</v>
      </c>
      <c r="T107" s="8" t="s">
        <v>762</v>
      </c>
      <c r="U107" s="17">
        <v>4</v>
      </c>
      <c r="V107" s="8"/>
      <c r="W107" s="17">
        <v>0</v>
      </c>
    </row>
    <row r="108" spans="1:23" s="55" customFormat="1" ht="38.25" customHeight="1">
      <c r="A108" s="54">
        <v>9</v>
      </c>
      <c r="B108" s="30" t="s">
        <v>910</v>
      </c>
      <c r="C108" s="11" t="s">
        <v>40</v>
      </c>
      <c r="D108" s="11" t="s">
        <v>52</v>
      </c>
      <c r="E108" s="14" t="s">
        <v>642</v>
      </c>
      <c r="F108" s="8" t="s">
        <v>819</v>
      </c>
      <c r="G108" s="8" t="s">
        <v>825</v>
      </c>
      <c r="H108" s="8" t="s">
        <v>33</v>
      </c>
      <c r="I108" s="17">
        <v>6</v>
      </c>
      <c r="J108" s="17">
        <v>0</v>
      </c>
      <c r="K108" s="17">
        <v>22</v>
      </c>
      <c r="L108" s="9">
        <v>15.2</v>
      </c>
      <c r="M108" s="9">
        <v>20.24</v>
      </c>
      <c r="N108" s="17">
        <v>4</v>
      </c>
      <c r="O108" s="17">
        <v>0</v>
      </c>
      <c r="P108" s="17">
        <v>0</v>
      </c>
      <c r="Q108" s="16">
        <f t="shared" si="8"/>
        <v>0</v>
      </c>
      <c r="R108" s="17">
        <v>0</v>
      </c>
      <c r="S108" s="18">
        <f t="shared" si="9"/>
        <v>39.44</v>
      </c>
      <c r="T108" s="8"/>
      <c r="U108" s="17">
        <v>0</v>
      </c>
      <c r="V108" s="8"/>
      <c r="W108" s="17">
        <v>0</v>
      </c>
    </row>
    <row r="109" spans="1:23" s="55" customFormat="1" ht="18">
      <c r="A109" s="54">
        <v>10</v>
      </c>
      <c r="B109" s="30" t="s">
        <v>173</v>
      </c>
      <c r="C109" s="11" t="s">
        <v>77</v>
      </c>
      <c r="D109" s="11" t="s">
        <v>31</v>
      </c>
      <c r="E109" s="14" t="s">
        <v>678</v>
      </c>
      <c r="F109" s="8" t="s">
        <v>819</v>
      </c>
      <c r="G109" s="8" t="s">
        <v>825</v>
      </c>
      <c r="H109" s="8" t="s">
        <v>33</v>
      </c>
      <c r="I109" s="17">
        <v>8</v>
      </c>
      <c r="J109" s="17">
        <v>3</v>
      </c>
      <c r="K109" s="17">
        <v>24</v>
      </c>
      <c r="L109" s="9">
        <v>20.83</v>
      </c>
      <c r="M109" s="9">
        <v>14.62</v>
      </c>
      <c r="N109" s="17">
        <v>0</v>
      </c>
      <c r="O109" s="17">
        <v>0</v>
      </c>
      <c r="P109" s="17">
        <v>0</v>
      </c>
      <c r="Q109" s="16">
        <f t="shared" si="8"/>
        <v>0</v>
      </c>
      <c r="R109" s="17">
        <v>0</v>
      </c>
      <c r="S109" s="18">
        <f t="shared" si="9"/>
        <v>35.449999999999996</v>
      </c>
      <c r="T109" s="8"/>
      <c r="U109" s="17">
        <v>0</v>
      </c>
      <c r="V109" s="8"/>
      <c r="W109" s="17">
        <v>0</v>
      </c>
    </row>
    <row r="110" spans="1:23" s="55" customFormat="1" ht="18">
      <c r="A110" s="54">
        <v>11</v>
      </c>
      <c r="B110" s="11" t="s">
        <v>739</v>
      </c>
      <c r="C110" s="11" t="s">
        <v>106</v>
      </c>
      <c r="D110" s="11" t="s">
        <v>35</v>
      </c>
      <c r="E110" s="14" t="s">
        <v>740</v>
      </c>
      <c r="F110" s="8" t="s">
        <v>820</v>
      </c>
      <c r="G110" s="8" t="s">
        <v>825</v>
      </c>
      <c r="H110" s="8" t="s">
        <v>33</v>
      </c>
      <c r="I110" s="17">
        <v>6</v>
      </c>
      <c r="J110" s="17">
        <v>2</v>
      </c>
      <c r="K110" s="17">
        <v>22</v>
      </c>
      <c r="L110" s="9">
        <v>15.62</v>
      </c>
      <c r="M110" s="9">
        <v>14.98</v>
      </c>
      <c r="N110" s="17">
        <v>0</v>
      </c>
      <c r="O110" s="17">
        <v>0</v>
      </c>
      <c r="P110" s="17">
        <v>0</v>
      </c>
      <c r="Q110" s="16">
        <f t="shared" si="8"/>
        <v>0</v>
      </c>
      <c r="R110" s="17">
        <v>0</v>
      </c>
      <c r="S110" s="18">
        <f t="shared" si="9"/>
        <v>30.6</v>
      </c>
      <c r="T110" s="8"/>
      <c r="U110" s="17">
        <v>0</v>
      </c>
      <c r="V110" s="8"/>
      <c r="W110" s="17">
        <v>0</v>
      </c>
    </row>
    <row r="111" spans="1:23" s="55" customFormat="1" ht="18">
      <c r="A111" s="54">
        <v>12</v>
      </c>
      <c r="B111" s="30" t="s">
        <v>648</v>
      </c>
      <c r="C111" s="11" t="s">
        <v>53</v>
      </c>
      <c r="D111" s="11" t="s">
        <v>52</v>
      </c>
      <c r="E111" s="14" t="s">
        <v>649</v>
      </c>
      <c r="F111" s="8" t="s">
        <v>819</v>
      </c>
      <c r="G111" s="8" t="s">
        <v>825</v>
      </c>
      <c r="H111" s="8" t="s">
        <v>33</v>
      </c>
      <c r="I111" s="17">
        <v>6</v>
      </c>
      <c r="J111" s="17">
        <v>0</v>
      </c>
      <c r="K111" s="17">
        <v>0</v>
      </c>
      <c r="L111" s="9">
        <v>15</v>
      </c>
      <c r="M111" s="9">
        <v>14.91</v>
      </c>
      <c r="N111" s="17">
        <v>0</v>
      </c>
      <c r="O111" s="17">
        <v>0</v>
      </c>
      <c r="P111" s="17">
        <v>0</v>
      </c>
      <c r="Q111" s="16">
        <f t="shared" si="8"/>
        <v>0</v>
      </c>
      <c r="R111" s="17">
        <v>0</v>
      </c>
      <c r="S111" s="18">
        <f t="shared" si="9"/>
        <v>29.91</v>
      </c>
      <c r="T111" s="8"/>
      <c r="U111" s="17">
        <v>0</v>
      </c>
      <c r="V111" s="8"/>
      <c r="W111" s="17">
        <v>0</v>
      </c>
    </row>
    <row r="112" spans="1:23" s="55" customFormat="1" ht="39" customHeight="1">
      <c r="A112" s="54">
        <v>13</v>
      </c>
      <c r="B112" s="11" t="s">
        <v>912</v>
      </c>
      <c r="C112" s="11" t="s">
        <v>104</v>
      </c>
      <c r="D112" s="11" t="s">
        <v>27</v>
      </c>
      <c r="E112" s="14" t="s">
        <v>639</v>
      </c>
      <c r="F112" s="8" t="s">
        <v>819</v>
      </c>
      <c r="G112" s="8" t="s">
        <v>825</v>
      </c>
      <c r="H112" s="8" t="s">
        <v>33</v>
      </c>
      <c r="I112" s="17">
        <v>6</v>
      </c>
      <c r="J112" s="17">
        <v>0</v>
      </c>
      <c r="K112" s="17">
        <v>1</v>
      </c>
      <c r="L112" s="9">
        <v>15</v>
      </c>
      <c r="M112" s="9">
        <v>13.47</v>
      </c>
      <c r="N112" s="17">
        <v>0</v>
      </c>
      <c r="O112" s="17">
        <v>0</v>
      </c>
      <c r="P112" s="17">
        <v>0</v>
      </c>
      <c r="Q112" s="16">
        <f t="shared" si="8"/>
        <v>0</v>
      </c>
      <c r="R112" s="17">
        <v>0</v>
      </c>
      <c r="S112" s="18">
        <f t="shared" si="9"/>
        <v>28.47</v>
      </c>
      <c r="T112" s="8"/>
      <c r="U112" s="17">
        <v>0</v>
      </c>
      <c r="V112" s="8"/>
      <c r="W112" s="17">
        <v>0</v>
      </c>
    </row>
    <row r="113" spans="1:23" s="55" customFormat="1" ht="18">
      <c r="A113" s="54">
        <v>14</v>
      </c>
      <c r="B113" s="112" t="s">
        <v>843</v>
      </c>
      <c r="C113" s="11" t="s">
        <v>46</v>
      </c>
      <c r="D113" s="11" t="s">
        <v>853</v>
      </c>
      <c r="E113" s="14">
        <v>211058</v>
      </c>
      <c r="F113" s="8" t="s">
        <v>819</v>
      </c>
      <c r="G113" s="8" t="s">
        <v>825</v>
      </c>
      <c r="H113" s="8" t="s">
        <v>33</v>
      </c>
      <c r="I113" s="17">
        <v>6</v>
      </c>
      <c r="J113" s="17">
        <v>4</v>
      </c>
      <c r="K113" s="17">
        <v>0</v>
      </c>
      <c r="L113" s="9">
        <v>15.83</v>
      </c>
      <c r="M113" s="9">
        <v>17.57</v>
      </c>
      <c r="N113" s="17">
        <v>0</v>
      </c>
      <c r="O113" s="17">
        <v>0</v>
      </c>
      <c r="P113" s="17">
        <v>0</v>
      </c>
      <c r="Q113" s="16">
        <v>0</v>
      </c>
      <c r="R113" s="17">
        <v>0</v>
      </c>
      <c r="S113" s="18">
        <v>33.4</v>
      </c>
      <c r="T113" s="8"/>
      <c r="U113" s="17">
        <v>0</v>
      </c>
      <c r="V113" s="8"/>
      <c r="W113" s="17">
        <v>0</v>
      </c>
    </row>
    <row r="114" spans="1:23" s="53" customFormat="1" ht="18.75" thickBot="1">
      <c r="A114" s="45">
        <v>15</v>
      </c>
      <c r="B114" s="46" t="s">
        <v>844</v>
      </c>
      <c r="C114" s="46" t="s">
        <v>27</v>
      </c>
      <c r="D114" s="46" t="s">
        <v>854</v>
      </c>
      <c r="E114" s="47">
        <v>211067</v>
      </c>
      <c r="F114" s="48" t="s">
        <v>819</v>
      </c>
      <c r="G114" s="48" t="s">
        <v>825</v>
      </c>
      <c r="H114" s="48" t="s">
        <v>33</v>
      </c>
      <c r="I114" s="49">
        <v>6</v>
      </c>
      <c r="J114" s="49">
        <v>10</v>
      </c>
      <c r="K114" s="49">
        <v>27</v>
      </c>
      <c r="L114" s="50">
        <v>17.29</v>
      </c>
      <c r="M114" s="50">
        <v>22.75</v>
      </c>
      <c r="N114" s="49">
        <v>0</v>
      </c>
      <c r="O114" s="49">
        <v>0</v>
      </c>
      <c r="P114" s="49">
        <v>0</v>
      </c>
      <c r="Q114" s="51">
        <v>0</v>
      </c>
      <c r="R114" s="49">
        <v>0</v>
      </c>
      <c r="S114" s="52">
        <v>40.04</v>
      </c>
      <c r="T114" s="48"/>
      <c r="U114" s="49">
        <v>0</v>
      </c>
      <c r="V114" s="48"/>
      <c r="W114" s="49">
        <v>0</v>
      </c>
    </row>
    <row r="115" spans="1:23" s="55" customFormat="1" ht="53.25" customHeight="1">
      <c r="A115" s="98">
        <v>16</v>
      </c>
      <c r="B115" s="105" t="s">
        <v>866</v>
      </c>
      <c r="C115" s="99" t="s">
        <v>112</v>
      </c>
      <c r="D115" s="99" t="s">
        <v>30</v>
      </c>
      <c r="E115" s="100">
        <v>211065</v>
      </c>
      <c r="F115" s="101" t="s">
        <v>819</v>
      </c>
      <c r="G115" s="101" t="s">
        <v>825</v>
      </c>
      <c r="H115" s="101" t="s">
        <v>33</v>
      </c>
      <c r="I115" s="102">
        <v>6</v>
      </c>
      <c r="J115" s="102">
        <v>10</v>
      </c>
      <c r="K115" s="102">
        <v>27</v>
      </c>
      <c r="L115" s="103">
        <v>17.29</v>
      </c>
      <c r="M115" s="103">
        <v>16.75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104">
        <v>34.04</v>
      </c>
      <c r="T115" s="101"/>
      <c r="U115" s="102">
        <v>0</v>
      </c>
      <c r="V115" s="101"/>
      <c r="W115" s="102">
        <v>0</v>
      </c>
    </row>
    <row r="116" spans="1:23" ht="18">
      <c r="A116" s="31">
        <v>1</v>
      </c>
      <c r="B116" s="32" t="s">
        <v>756</v>
      </c>
      <c r="C116" s="32" t="s">
        <v>36</v>
      </c>
      <c r="D116" s="32" t="s">
        <v>134</v>
      </c>
      <c r="E116" s="33" t="s">
        <v>757</v>
      </c>
      <c r="F116" s="34" t="s">
        <v>821</v>
      </c>
      <c r="G116" s="34" t="s">
        <v>825</v>
      </c>
      <c r="H116" s="34" t="s">
        <v>33</v>
      </c>
      <c r="I116" s="16">
        <v>8</v>
      </c>
      <c r="J116" s="16">
        <v>2</v>
      </c>
      <c r="K116" s="16">
        <v>13</v>
      </c>
      <c r="L116" s="35">
        <v>20.41</v>
      </c>
      <c r="M116" s="35">
        <v>24.32</v>
      </c>
      <c r="N116" s="16">
        <v>4</v>
      </c>
      <c r="O116" s="16">
        <v>0</v>
      </c>
      <c r="P116" s="16">
        <v>0</v>
      </c>
      <c r="Q116" s="16">
        <f>O116+P116</f>
        <v>0</v>
      </c>
      <c r="R116" s="16">
        <v>0</v>
      </c>
      <c r="S116" s="18">
        <f>L116+M116+N116+R116</f>
        <v>48.730000000000004</v>
      </c>
      <c r="T116" s="34" t="s">
        <v>767</v>
      </c>
      <c r="U116" s="16">
        <v>4</v>
      </c>
      <c r="V116" s="34"/>
      <c r="W116" s="16">
        <v>0</v>
      </c>
    </row>
  </sheetData>
  <sheetProtection/>
  <autoFilter ref="G1:G116"/>
  <conditionalFormatting sqref="A2:W116">
    <cfRule type="expression" priority="3" dxfId="4" stopIfTrue="1">
      <formula>$A2=1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 alignWithMargins="0">
    <oddFooter>&amp;R&amp;"Arial,Πλάγια"Σελίδα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136"/>
  <sheetViews>
    <sheetView tabSelected="1" zoomScale="75" zoomScaleNormal="75" zoomScaleSheetLayoutView="70" zoomScalePageLayoutView="0" workbookViewId="0" topLeftCell="A1">
      <pane xSplit="3" ySplit="1" topLeftCell="D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29.00390625" defaultRowHeight="12.75"/>
  <cols>
    <col min="1" max="1" width="5.57421875" style="2" bestFit="1" customWidth="1"/>
    <col min="2" max="2" width="35.8515625" style="12" bestFit="1" customWidth="1"/>
    <col min="3" max="3" width="32.00390625" style="12" bestFit="1" customWidth="1"/>
    <col min="4" max="4" width="30.8515625" style="12" bestFit="1" customWidth="1"/>
    <col min="5" max="5" width="11.00390625" style="15" customWidth="1"/>
    <col min="6" max="6" width="42.00390625" style="3" customWidth="1"/>
    <col min="7" max="7" width="64.8515625" style="3" customWidth="1"/>
    <col min="8" max="8" width="20.140625" style="3" customWidth="1"/>
    <col min="9" max="11" width="9.28125" style="15" customWidth="1"/>
    <col min="12" max="13" width="9.28125" style="3" customWidth="1"/>
    <col min="14" max="16" width="9.28125" style="15" customWidth="1"/>
    <col min="17" max="17" width="11.421875" style="15" customWidth="1"/>
    <col min="18" max="18" width="12.57421875" style="15" customWidth="1"/>
    <col min="19" max="19" width="11.8515625" style="3" customWidth="1"/>
    <col min="20" max="20" width="20.421875" style="3" customWidth="1"/>
    <col min="21" max="21" width="10.421875" style="15" customWidth="1"/>
    <col min="22" max="22" width="18.140625" style="3" customWidth="1"/>
    <col min="23" max="23" width="12.28125" style="15" customWidth="1"/>
    <col min="24" max="16384" width="29.00390625" style="1" customWidth="1"/>
  </cols>
  <sheetData>
    <row r="1" spans="1:26" ht="72">
      <c r="A1" s="5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6" t="s">
        <v>781</v>
      </c>
      <c r="G1" s="6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4"/>
      <c r="Y1" s="4"/>
      <c r="Z1" s="4"/>
    </row>
    <row r="2" spans="1:23" ht="18">
      <c r="A2" s="107">
        <v>1</v>
      </c>
      <c r="B2" s="11" t="s">
        <v>881</v>
      </c>
      <c r="C2" s="11" t="s">
        <v>37</v>
      </c>
      <c r="D2" s="11" t="s">
        <v>38</v>
      </c>
      <c r="E2" s="14" t="s">
        <v>39</v>
      </c>
      <c r="F2" s="8" t="s">
        <v>782</v>
      </c>
      <c r="G2" s="8" t="s">
        <v>825</v>
      </c>
      <c r="H2" s="8" t="s">
        <v>24</v>
      </c>
      <c r="I2" s="17">
        <v>25</v>
      </c>
      <c r="J2" s="17">
        <v>11</v>
      </c>
      <c r="K2" s="17">
        <v>15</v>
      </c>
      <c r="L2" s="9">
        <v>65</v>
      </c>
      <c r="M2" s="9">
        <v>91.37</v>
      </c>
      <c r="N2" s="17">
        <v>4</v>
      </c>
      <c r="O2" s="17">
        <v>1</v>
      </c>
      <c r="P2" s="17">
        <v>0</v>
      </c>
      <c r="Q2" s="17">
        <f aca="true" t="shared" si="0" ref="Q2:Q11">O2+P2</f>
        <v>1</v>
      </c>
      <c r="R2" s="17">
        <v>4</v>
      </c>
      <c r="S2" s="19">
        <f aca="true" t="shared" si="1" ref="S2:S11">L2+M2+N2+R2</f>
        <v>164.37</v>
      </c>
      <c r="T2" s="8"/>
      <c r="U2" s="17">
        <v>0</v>
      </c>
      <c r="V2" s="8"/>
      <c r="W2" s="17">
        <v>0</v>
      </c>
    </row>
    <row r="3" spans="1:23" ht="18">
      <c r="A3" s="7">
        <v>1</v>
      </c>
      <c r="B3" s="30" t="s">
        <v>107</v>
      </c>
      <c r="C3" s="11" t="s">
        <v>108</v>
      </c>
      <c r="D3" s="11" t="s">
        <v>109</v>
      </c>
      <c r="E3" s="14" t="s">
        <v>110</v>
      </c>
      <c r="F3" s="8" t="s">
        <v>783</v>
      </c>
      <c r="G3" s="8" t="s">
        <v>825</v>
      </c>
      <c r="H3" s="8" t="s">
        <v>24</v>
      </c>
      <c r="I3" s="17">
        <v>7</v>
      </c>
      <c r="J3" s="17">
        <v>9</v>
      </c>
      <c r="K3" s="17">
        <v>11</v>
      </c>
      <c r="L3" s="9">
        <v>19.37</v>
      </c>
      <c r="M3" s="9">
        <v>29.46</v>
      </c>
      <c r="N3" s="17">
        <v>4</v>
      </c>
      <c r="O3" s="17">
        <v>1</v>
      </c>
      <c r="P3" s="17">
        <v>0</v>
      </c>
      <c r="Q3" s="17">
        <f t="shared" si="0"/>
        <v>1</v>
      </c>
      <c r="R3" s="17">
        <v>4</v>
      </c>
      <c r="S3" s="19">
        <f t="shared" si="1"/>
        <v>56.83</v>
      </c>
      <c r="T3" s="8" t="s">
        <v>766</v>
      </c>
      <c r="U3" s="17">
        <v>4</v>
      </c>
      <c r="V3" s="8"/>
      <c r="W3" s="17">
        <v>0</v>
      </c>
    </row>
    <row r="4" spans="1:23" ht="18">
      <c r="A4" s="7">
        <v>2</v>
      </c>
      <c r="B4" s="30" t="s">
        <v>111</v>
      </c>
      <c r="C4" s="11" t="s">
        <v>40</v>
      </c>
      <c r="D4" s="11" t="s">
        <v>112</v>
      </c>
      <c r="E4" s="14" t="s">
        <v>113</v>
      </c>
      <c r="F4" s="8" t="s">
        <v>783</v>
      </c>
      <c r="G4" s="8" t="s">
        <v>825</v>
      </c>
      <c r="H4" s="8" t="s">
        <v>24</v>
      </c>
      <c r="I4" s="17">
        <v>8</v>
      </c>
      <c r="J4" s="17">
        <v>0</v>
      </c>
      <c r="K4" s="17">
        <v>1</v>
      </c>
      <c r="L4" s="9">
        <v>20</v>
      </c>
      <c r="M4" s="9">
        <v>26.65</v>
      </c>
      <c r="N4" s="17">
        <v>4</v>
      </c>
      <c r="O4" s="17">
        <v>1</v>
      </c>
      <c r="P4" s="17">
        <v>0</v>
      </c>
      <c r="Q4" s="17">
        <f t="shared" si="0"/>
        <v>1</v>
      </c>
      <c r="R4" s="17">
        <v>4</v>
      </c>
      <c r="S4" s="19">
        <f t="shared" si="1"/>
        <v>54.65</v>
      </c>
      <c r="T4" s="8" t="s">
        <v>766</v>
      </c>
      <c r="U4" s="17">
        <v>4</v>
      </c>
      <c r="V4" s="8" t="s">
        <v>766</v>
      </c>
      <c r="W4" s="17">
        <v>4</v>
      </c>
    </row>
    <row r="5" spans="1:23" ht="18">
      <c r="A5" s="7">
        <v>3</v>
      </c>
      <c r="B5" s="30" t="s">
        <v>137</v>
      </c>
      <c r="C5" s="11" t="s">
        <v>59</v>
      </c>
      <c r="D5" s="11" t="s">
        <v>30</v>
      </c>
      <c r="E5" s="14" t="s">
        <v>138</v>
      </c>
      <c r="F5" s="8" t="s">
        <v>783</v>
      </c>
      <c r="G5" s="8" t="s">
        <v>825</v>
      </c>
      <c r="H5" s="8" t="s">
        <v>24</v>
      </c>
      <c r="I5" s="17">
        <v>10</v>
      </c>
      <c r="J5" s="17">
        <v>11</v>
      </c>
      <c r="K5" s="17">
        <v>20</v>
      </c>
      <c r="L5" s="9">
        <v>27.5</v>
      </c>
      <c r="M5" s="9">
        <v>24.33</v>
      </c>
      <c r="N5" s="17">
        <v>0</v>
      </c>
      <c r="O5" s="17">
        <v>0</v>
      </c>
      <c r="P5" s="17">
        <v>0</v>
      </c>
      <c r="Q5" s="17">
        <f t="shared" si="0"/>
        <v>0</v>
      </c>
      <c r="R5" s="17">
        <v>0</v>
      </c>
      <c r="S5" s="19">
        <f t="shared" si="1"/>
        <v>51.83</v>
      </c>
      <c r="T5" s="8" t="s">
        <v>766</v>
      </c>
      <c r="U5" s="17">
        <v>4</v>
      </c>
      <c r="V5" s="8"/>
      <c r="W5" s="17">
        <v>0</v>
      </c>
    </row>
    <row r="6" spans="1:23" ht="18">
      <c r="A6" s="7">
        <v>4</v>
      </c>
      <c r="B6" s="30" t="s">
        <v>126</v>
      </c>
      <c r="C6" s="11" t="s">
        <v>30</v>
      </c>
      <c r="D6" s="11" t="s">
        <v>127</v>
      </c>
      <c r="E6" s="14" t="s">
        <v>128</v>
      </c>
      <c r="F6" s="8" t="s">
        <v>783</v>
      </c>
      <c r="G6" s="8" t="s">
        <v>825</v>
      </c>
      <c r="H6" s="8" t="s">
        <v>24</v>
      </c>
      <c r="I6" s="17">
        <v>7</v>
      </c>
      <c r="J6" s="17">
        <v>11</v>
      </c>
      <c r="K6" s="17">
        <v>0</v>
      </c>
      <c r="L6" s="9">
        <v>19.79</v>
      </c>
      <c r="M6" s="9">
        <v>23.39</v>
      </c>
      <c r="N6" s="17">
        <v>0</v>
      </c>
      <c r="O6" s="17">
        <v>0</v>
      </c>
      <c r="P6" s="17">
        <v>0</v>
      </c>
      <c r="Q6" s="17">
        <f t="shared" si="0"/>
        <v>0</v>
      </c>
      <c r="R6" s="17">
        <v>0</v>
      </c>
      <c r="S6" s="19">
        <f t="shared" si="1"/>
        <v>43.18</v>
      </c>
      <c r="T6" s="8" t="s">
        <v>766</v>
      </c>
      <c r="U6" s="17">
        <v>4</v>
      </c>
      <c r="V6" s="8"/>
      <c r="W6" s="17">
        <v>0</v>
      </c>
    </row>
    <row r="7" spans="1:23" ht="18">
      <c r="A7" s="7">
        <v>5</v>
      </c>
      <c r="B7" s="30" t="s">
        <v>132</v>
      </c>
      <c r="C7" s="11" t="s">
        <v>49</v>
      </c>
      <c r="D7" s="11" t="s">
        <v>119</v>
      </c>
      <c r="E7" s="14" t="s">
        <v>133</v>
      </c>
      <c r="F7" s="8" t="s">
        <v>783</v>
      </c>
      <c r="G7" s="8" t="s">
        <v>825</v>
      </c>
      <c r="H7" s="8" t="s">
        <v>24</v>
      </c>
      <c r="I7" s="17">
        <v>5</v>
      </c>
      <c r="J7" s="17">
        <v>1</v>
      </c>
      <c r="K7" s="17">
        <v>29</v>
      </c>
      <c r="L7" s="9">
        <v>12.91</v>
      </c>
      <c r="M7" s="9">
        <v>22.44</v>
      </c>
      <c r="N7" s="17">
        <v>0</v>
      </c>
      <c r="O7" s="17">
        <v>0</v>
      </c>
      <c r="P7" s="17">
        <v>0</v>
      </c>
      <c r="Q7" s="17">
        <f t="shared" si="0"/>
        <v>0</v>
      </c>
      <c r="R7" s="17">
        <v>0</v>
      </c>
      <c r="S7" s="19">
        <f t="shared" si="1"/>
        <v>35.35</v>
      </c>
      <c r="T7" s="8" t="s">
        <v>766</v>
      </c>
      <c r="U7" s="17">
        <v>4</v>
      </c>
      <c r="V7" s="8"/>
      <c r="W7" s="17">
        <v>0</v>
      </c>
    </row>
    <row r="8" spans="1:23" ht="18">
      <c r="A8" s="107">
        <v>6</v>
      </c>
      <c r="B8" s="30" t="s">
        <v>755</v>
      </c>
      <c r="C8" s="11" t="s">
        <v>54</v>
      </c>
      <c r="D8" s="11" t="s">
        <v>25</v>
      </c>
      <c r="E8" s="14">
        <v>703015</v>
      </c>
      <c r="F8" s="8" t="s">
        <v>783</v>
      </c>
      <c r="G8" s="8" t="s">
        <v>839</v>
      </c>
      <c r="H8" s="8" t="s">
        <v>24</v>
      </c>
      <c r="I8" s="17">
        <v>3</v>
      </c>
      <c r="J8" s="17">
        <v>4</v>
      </c>
      <c r="K8" s="17">
        <v>19</v>
      </c>
      <c r="L8" s="9">
        <v>8.54</v>
      </c>
      <c r="M8" s="9">
        <v>18.31</v>
      </c>
      <c r="N8" s="17">
        <v>4</v>
      </c>
      <c r="O8" s="17">
        <v>4</v>
      </c>
      <c r="P8" s="17">
        <v>0</v>
      </c>
      <c r="Q8" s="17">
        <f t="shared" si="0"/>
        <v>4</v>
      </c>
      <c r="R8" s="17">
        <v>21</v>
      </c>
      <c r="S8" s="19">
        <f t="shared" si="1"/>
        <v>51.849999999999994</v>
      </c>
      <c r="T8" s="8" t="s">
        <v>766</v>
      </c>
      <c r="U8" s="17">
        <v>4</v>
      </c>
      <c r="V8" s="8"/>
      <c r="W8" s="17">
        <v>0</v>
      </c>
    </row>
    <row r="9" spans="1:23" ht="18">
      <c r="A9" s="107">
        <v>7</v>
      </c>
      <c r="B9" s="30" t="s">
        <v>775</v>
      </c>
      <c r="C9" s="11" t="s">
        <v>49</v>
      </c>
      <c r="D9" s="11" t="s">
        <v>52</v>
      </c>
      <c r="E9" s="14">
        <v>703400</v>
      </c>
      <c r="F9" s="8" t="s">
        <v>783</v>
      </c>
      <c r="G9" s="8" t="s">
        <v>839</v>
      </c>
      <c r="H9" s="8" t="s">
        <v>24</v>
      </c>
      <c r="I9" s="17">
        <v>3</v>
      </c>
      <c r="J9" s="17">
        <v>4</v>
      </c>
      <c r="K9" s="17">
        <v>27</v>
      </c>
      <c r="L9" s="9">
        <v>8.54</v>
      </c>
      <c r="M9" s="9">
        <v>20.5</v>
      </c>
      <c r="N9" s="17">
        <v>4</v>
      </c>
      <c r="O9" s="17">
        <v>4</v>
      </c>
      <c r="P9" s="17">
        <v>0</v>
      </c>
      <c r="Q9" s="17">
        <f t="shared" si="0"/>
        <v>4</v>
      </c>
      <c r="R9" s="17">
        <v>21</v>
      </c>
      <c r="S9" s="19">
        <f t="shared" si="1"/>
        <v>54.04</v>
      </c>
      <c r="T9" s="8" t="s">
        <v>769</v>
      </c>
      <c r="U9" s="17">
        <v>4</v>
      </c>
      <c r="V9" s="8"/>
      <c r="W9" s="17">
        <v>0</v>
      </c>
    </row>
    <row r="10" spans="1:23" ht="18">
      <c r="A10" s="107">
        <v>8</v>
      </c>
      <c r="B10" s="30" t="s">
        <v>849</v>
      </c>
      <c r="C10" s="11" t="s">
        <v>181</v>
      </c>
      <c r="D10" s="11" t="s">
        <v>567</v>
      </c>
      <c r="E10" s="14">
        <v>197575</v>
      </c>
      <c r="F10" s="8" t="s">
        <v>783</v>
      </c>
      <c r="G10" s="8" t="s">
        <v>825</v>
      </c>
      <c r="H10" s="8" t="s">
        <v>24</v>
      </c>
      <c r="I10" s="17">
        <v>10</v>
      </c>
      <c r="J10" s="17">
        <v>0</v>
      </c>
      <c r="K10" s="17">
        <v>20</v>
      </c>
      <c r="L10" s="9">
        <v>25.2</v>
      </c>
      <c r="M10" s="9">
        <v>34.13</v>
      </c>
      <c r="N10" s="17">
        <v>4</v>
      </c>
      <c r="O10" s="17">
        <v>1</v>
      </c>
      <c r="P10" s="17">
        <v>1</v>
      </c>
      <c r="Q10" s="17">
        <v>2</v>
      </c>
      <c r="R10" s="17">
        <v>8</v>
      </c>
      <c r="S10" s="19">
        <v>71.33</v>
      </c>
      <c r="T10" s="8" t="s">
        <v>766</v>
      </c>
      <c r="U10" s="17">
        <v>4</v>
      </c>
      <c r="V10" s="8" t="s">
        <v>766</v>
      </c>
      <c r="W10" s="17">
        <v>4</v>
      </c>
    </row>
    <row r="11" spans="1:23" ht="18">
      <c r="A11" s="7">
        <v>1</v>
      </c>
      <c r="B11" s="112" t="s">
        <v>148</v>
      </c>
      <c r="C11" s="11" t="s">
        <v>149</v>
      </c>
      <c r="D11" s="11" t="s">
        <v>142</v>
      </c>
      <c r="E11" s="14" t="s">
        <v>150</v>
      </c>
      <c r="F11" s="8" t="s">
        <v>784</v>
      </c>
      <c r="G11" s="8" t="s">
        <v>825</v>
      </c>
      <c r="H11" s="8" t="s">
        <v>24</v>
      </c>
      <c r="I11" s="17">
        <v>15</v>
      </c>
      <c r="J11" s="17">
        <v>7</v>
      </c>
      <c r="K11" s="17">
        <v>11</v>
      </c>
      <c r="L11" s="9">
        <v>38.95</v>
      </c>
      <c r="M11" s="9">
        <v>46.56</v>
      </c>
      <c r="N11" s="17">
        <v>4</v>
      </c>
      <c r="O11" s="17">
        <v>2</v>
      </c>
      <c r="P11" s="17">
        <v>0</v>
      </c>
      <c r="Q11" s="17">
        <f t="shared" si="0"/>
        <v>2</v>
      </c>
      <c r="R11" s="17">
        <v>8</v>
      </c>
      <c r="S11" s="19">
        <f t="shared" si="1"/>
        <v>97.51</v>
      </c>
      <c r="T11" s="8" t="s">
        <v>766</v>
      </c>
      <c r="U11" s="17">
        <v>4</v>
      </c>
      <c r="V11" s="8" t="s">
        <v>766</v>
      </c>
      <c r="W11" s="17">
        <v>4</v>
      </c>
    </row>
    <row r="12" spans="1:23" ht="18">
      <c r="A12" s="7">
        <v>2</v>
      </c>
      <c r="B12" s="30" t="s">
        <v>145</v>
      </c>
      <c r="C12" s="11" t="s">
        <v>36</v>
      </c>
      <c r="D12" s="11" t="s">
        <v>146</v>
      </c>
      <c r="E12" s="14" t="s">
        <v>147</v>
      </c>
      <c r="F12" s="8" t="s">
        <v>784</v>
      </c>
      <c r="G12" s="8" t="s">
        <v>825</v>
      </c>
      <c r="H12" s="8" t="s">
        <v>24</v>
      </c>
      <c r="I12" s="17">
        <v>8</v>
      </c>
      <c r="J12" s="17">
        <v>9</v>
      </c>
      <c r="K12" s="17">
        <v>28</v>
      </c>
      <c r="L12" s="9">
        <v>22.08</v>
      </c>
      <c r="M12" s="9">
        <v>48.4</v>
      </c>
      <c r="N12" s="17">
        <v>4</v>
      </c>
      <c r="O12" s="17">
        <v>1</v>
      </c>
      <c r="P12" s="17">
        <v>0</v>
      </c>
      <c r="Q12" s="17">
        <f aca="true" t="shared" si="2" ref="Q12:Q28">O12+P12</f>
        <v>1</v>
      </c>
      <c r="R12" s="17">
        <v>4</v>
      </c>
      <c r="S12" s="19">
        <f aca="true" t="shared" si="3" ref="S12:S28">L12+M12+N12+R12</f>
        <v>78.47999999999999</v>
      </c>
      <c r="T12" s="8" t="s">
        <v>766</v>
      </c>
      <c r="U12" s="17">
        <v>4</v>
      </c>
      <c r="V12" s="8"/>
      <c r="W12" s="17">
        <v>0</v>
      </c>
    </row>
    <row r="13" spans="1:23" ht="18">
      <c r="A13" s="7">
        <v>3</v>
      </c>
      <c r="B13" s="30" t="s">
        <v>170</v>
      </c>
      <c r="C13" s="11" t="s">
        <v>46</v>
      </c>
      <c r="D13" s="11" t="s">
        <v>171</v>
      </c>
      <c r="E13" s="14" t="s">
        <v>172</v>
      </c>
      <c r="F13" s="8" t="s">
        <v>784</v>
      </c>
      <c r="G13" s="8" t="s">
        <v>825</v>
      </c>
      <c r="H13" s="8" t="s">
        <v>24</v>
      </c>
      <c r="I13" s="17">
        <v>8</v>
      </c>
      <c r="J13" s="17">
        <v>10</v>
      </c>
      <c r="K13" s="17">
        <v>27</v>
      </c>
      <c r="L13" s="9">
        <v>22.29</v>
      </c>
      <c r="M13" s="9">
        <v>37.3</v>
      </c>
      <c r="N13" s="17">
        <v>4</v>
      </c>
      <c r="O13" s="17">
        <v>1</v>
      </c>
      <c r="P13" s="17">
        <v>0</v>
      </c>
      <c r="Q13" s="17">
        <f t="shared" si="2"/>
        <v>1</v>
      </c>
      <c r="R13" s="17">
        <v>4</v>
      </c>
      <c r="S13" s="19">
        <f t="shared" si="3"/>
        <v>67.59</v>
      </c>
      <c r="T13" s="8" t="s">
        <v>766</v>
      </c>
      <c r="U13" s="17">
        <v>4</v>
      </c>
      <c r="V13" s="8" t="s">
        <v>766</v>
      </c>
      <c r="W13" s="17">
        <v>4</v>
      </c>
    </row>
    <row r="14" spans="1:23" ht="18">
      <c r="A14" s="7">
        <v>4</v>
      </c>
      <c r="B14" s="30" t="s">
        <v>143</v>
      </c>
      <c r="C14" s="11" t="s">
        <v>40</v>
      </c>
      <c r="D14" s="11" t="s">
        <v>139</v>
      </c>
      <c r="E14" s="14" t="s">
        <v>144</v>
      </c>
      <c r="F14" s="8" t="s">
        <v>784</v>
      </c>
      <c r="G14" s="8" t="s">
        <v>825</v>
      </c>
      <c r="H14" s="8" t="s">
        <v>24</v>
      </c>
      <c r="I14" s="17">
        <v>9</v>
      </c>
      <c r="J14" s="17">
        <v>9</v>
      </c>
      <c r="K14" s="17">
        <v>4</v>
      </c>
      <c r="L14" s="9">
        <v>24.37</v>
      </c>
      <c r="M14" s="9">
        <v>25.12</v>
      </c>
      <c r="N14" s="17">
        <v>4</v>
      </c>
      <c r="O14" s="17">
        <v>3</v>
      </c>
      <c r="P14" s="17">
        <v>0</v>
      </c>
      <c r="Q14" s="17">
        <f t="shared" si="2"/>
        <v>3</v>
      </c>
      <c r="R14" s="17">
        <v>14</v>
      </c>
      <c r="S14" s="19">
        <f t="shared" si="3"/>
        <v>67.49000000000001</v>
      </c>
      <c r="T14" s="8" t="s">
        <v>766</v>
      </c>
      <c r="U14" s="17">
        <v>4</v>
      </c>
      <c r="V14" s="8" t="s">
        <v>766</v>
      </c>
      <c r="W14" s="17">
        <v>4</v>
      </c>
    </row>
    <row r="15" spans="1:23" ht="18">
      <c r="A15" s="7">
        <v>1</v>
      </c>
      <c r="B15" s="30" t="s">
        <v>192</v>
      </c>
      <c r="C15" s="11" t="s">
        <v>135</v>
      </c>
      <c r="D15" s="11" t="s">
        <v>40</v>
      </c>
      <c r="E15" s="14" t="s">
        <v>193</v>
      </c>
      <c r="F15" s="8" t="s">
        <v>785</v>
      </c>
      <c r="G15" s="8" t="s">
        <v>825</v>
      </c>
      <c r="H15" s="8" t="s">
        <v>24</v>
      </c>
      <c r="I15" s="17">
        <v>9</v>
      </c>
      <c r="J15" s="17">
        <v>0</v>
      </c>
      <c r="K15" s="17">
        <v>9</v>
      </c>
      <c r="L15" s="9">
        <v>22.5</v>
      </c>
      <c r="M15" s="9">
        <v>29.18</v>
      </c>
      <c r="N15" s="17">
        <v>4</v>
      </c>
      <c r="O15" s="17">
        <v>2</v>
      </c>
      <c r="P15" s="17">
        <v>0</v>
      </c>
      <c r="Q15" s="17">
        <f t="shared" si="2"/>
        <v>2</v>
      </c>
      <c r="R15" s="17">
        <v>8</v>
      </c>
      <c r="S15" s="19">
        <f t="shared" si="3"/>
        <v>63.68</v>
      </c>
      <c r="T15" s="8" t="s">
        <v>770</v>
      </c>
      <c r="U15" s="17">
        <v>4</v>
      </c>
      <c r="V15" s="8" t="s">
        <v>766</v>
      </c>
      <c r="W15" s="17">
        <v>4</v>
      </c>
    </row>
    <row r="16" spans="1:23" ht="18">
      <c r="A16" s="7">
        <v>1</v>
      </c>
      <c r="B16" s="30" t="s">
        <v>208</v>
      </c>
      <c r="C16" s="11" t="s">
        <v>85</v>
      </c>
      <c r="D16" s="11" t="s">
        <v>209</v>
      </c>
      <c r="E16" s="14" t="s">
        <v>210</v>
      </c>
      <c r="F16" s="8" t="s">
        <v>786</v>
      </c>
      <c r="G16" s="8" t="s">
        <v>825</v>
      </c>
      <c r="H16" s="8" t="s">
        <v>24</v>
      </c>
      <c r="I16" s="17">
        <v>9</v>
      </c>
      <c r="J16" s="17">
        <v>1</v>
      </c>
      <c r="K16" s="17">
        <v>10</v>
      </c>
      <c r="L16" s="9">
        <v>22.7</v>
      </c>
      <c r="M16" s="9">
        <v>29.47</v>
      </c>
      <c r="N16" s="17">
        <v>4</v>
      </c>
      <c r="O16" s="17">
        <v>2</v>
      </c>
      <c r="P16" s="17">
        <v>0</v>
      </c>
      <c r="Q16" s="17">
        <f t="shared" si="2"/>
        <v>2</v>
      </c>
      <c r="R16" s="17">
        <v>8</v>
      </c>
      <c r="S16" s="19">
        <f t="shared" si="3"/>
        <v>64.17</v>
      </c>
      <c r="T16" s="8" t="s">
        <v>766</v>
      </c>
      <c r="U16" s="17">
        <v>4</v>
      </c>
      <c r="V16" s="8"/>
      <c r="W16" s="17">
        <v>0</v>
      </c>
    </row>
    <row r="17" spans="1:23" ht="18">
      <c r="A17" s="7">
        <v>1</v>
      </c>
      <c r="B17" s="30" t="s">
        <v>214</v>
      </c>
      <c r="C17" s="11" t="s">
        <v>99</v>
      </c>
      <c r="D17" s="11" t="s">
        <v>54</v>
      </c>
      <c r="E17" s="14" t="s">
        <v>215</v>
      </c>
      <c r="F17" s="8" t="s">
        <v>787</v>
      </c>
      <c r="G17" s="8" t="s">
        <v>840</v>
      </c>
      <c r="H17" s="8" t="s">
        <v>24</v>
      </c>
      <c r="I17" s="17">
        <v>3</v>
      </c>
      <c r="J17" s="17">
        <v>5</v>
      </c>
      <c r="K17" s="17">
        <v>20</v>
      </c>
      <c r="L17" s="9">
        <v>8.75</v>
      </c>
      <c r="M17" s="9">
        <v>15.15</v>
      </c>
      <c r="N17" s="17">
        <v>0</v>
      </c>
      <c r="O17" s="17">
        <v>0</v>
      </c>
      <c r="P17" s="17">
        <v>0</v>
      </c>
      <c r="Q17" s="17">
        <f t="shared" si="2"/>
        <v>0</v>
      </c>
      <c r="R17" s="17">
        <v>0</v>
      </c>
      <c r="S17" s="19">
        <f t="shared" si="3"/>
        <v>23.9</v>
      </c>
      <c r="T17" s="8" t="s">
        <v>766</v>
      </c>
      <c r="U17" s="17">
        <v>4</v>
      </c>
      <c r="V17" s="8"/>
      <c r="W17" s="17">
        <v>0</v>
      </c>
    </row>
    <row r="18" spans="1:23" ht="18">
      <c r="A18" s="7">
        <v>1</v>
      </c>
      <c r="B18" s="30" t="s">
        <v>218</v>
      </c>
      <c r="C18" s="11" t="s">
        <v>30</v>
      </c>
      <c r="D18" s="11" t="s">
        <v>163</v>
      </c>
      <c r="E18" s="14" t="s">
        <v>219</v>
      </c>
      <c r="F18" s="8" t="s">
        <v>788</v>
      </c>
      <c r="G18" s="8" t="s">
        <v>825</v>
      </c>
      <c r="H18" s="8" t="s">
        <v>24</v>
      </c>
      <c r="I18" s="17">
        <v>3</v>
      </c>
      <c r="J18" s="17">
        <v>11</v>
      </c>
      <c r="K18" s="17">
        <v>9</v>
      </c>
      <c r="L18" s="9">
        <v>9.79</v>
      </c>
      <c r="M18" s="9">
        <v>22.15</v>
      </c>
      <c r="N18" s="17">
        <v>0</v>
      </c>
      <c r="O18" s="17">
        <v>0</v>
      </c>
      <c r="P18" s="17">
        <v>0</v>
      </c>
      <c r="Q18" s="17">
        <f t="shared" si="2"/>
        <v>0</v>
      </c>
      <c r="R18" s="17">
        <v>0</v>
      </c>
      <c r="S18" s="19">
        <f t="shared" si="3"/>
        <v>31.939999999999998</v>
      </c>
      <c r="T18" s="8"/>
      <c r="U18" s="17">
        <v>0</v>
      </c>
      <c r="V18" s="8"/>
      <c r="W18" s="17">
        <v>0</v>
      </c>
    </row>
    <row r="19" spans="1:23" ht="18">
      <c r="A19" s="7">
        <v>1</v>
      </c>
      <c r="B19" s="30" t="s">
        <v>225</v>
      </c>
      <c r="C19" s="11" t="s">
        <v>181</v>
      </c>
      <c r="D19" s="11" t="s">
        <v>30</v>
      </c>
      <c r="E19" s="14" t="s">
        <v>226</v>
      </c>
      <c r="F19" s="8" t="s">
        <v>789</v>
      </c>
      <c r="G19" s="8" t="s">
        <v>825</v>
      </c>
      <c r="H19" s="8" t="s">
        <v>24</v>
      </c>
      <c r="I19" s="17">
        <v>14</v>
      </c>
      <c r="J19" s="17">
        <v>10</v>
      </c>
      <c r="K19" s="17">
        <v>11</v>
      </c>
      <c r="L19" s="9">
        <v>37.08</v>
      </c>
      <c r="M19" s="9">
        <v>46.99</v>
      </c>
      <c r="N19" s="17">
        <v>4</v>
      </c>
      <c r="O19" s="17">
        <v>4</v>
      </c>
      <c r="P19" s="17">
        <v>0</v>
      </c>
      <c r="Q19" s="17">
        <f t="shared" si="2"/>
        <v>4</v>
      </c>
      <c r="R19" s="17">
        <v>21</v>
      </c>
      <c r="S19" s="19">
        <f t="shared" si="3"/>
        <v>109.07</v>
      </c>
      <c r="T19" s="8" t="s">
        <v>766</v>
      </c>
      <c r="U19" s="17">
        <v>4</v>
      </c>
      <c r="V19" s="8" t="s">
        <v>766</v>
      </c>
      <c r="W19" s="17">
        <v>4</v>
      </c>
    </row>
    <row r="20" spans="1:23" ht="18">
      <c r="A20" s="7">
        <f aca="true" t="shared" si="4" ref="A20:A26">IF(F20=F19,A19+1,1)</f>
        <v>2</v>
      </c>
      <c r="B20" s="30" t="s">
        <v>275</v>
      </c>
      <c r="C20" s="11" t="s">
        <v>53</v>
      </c>
      <c r="D20" s="11" t="s">
        <v>40</v>
      </c>
      <c r="E20" s="14" t="s">
        <v>276</v>
      </c>
      <c r="F20" s="8" t="s">
        <v>789</v>
      </c>
      <c r="G20" s="8" t="s">
        <v>825</v>
      </c>
      <c r="H20" s="8" t="s">
        <v>24</v>
      </c>
      <c r="I20" s="17">
        <v>15</v>
      </c>
      <c r="J20" s="17">
        <v>0</v>
      </c>
      <c r="K20" s="17">
        <v>6</v>
      </c>
      <c r="L20" s="9">
        <v>37.5</v>
      </c>
      <c r="M20" s="9">
        <v>55.43</v>
      </c>
      <c r="N20" s="17">
        <v>4</v>
      </c>
      <c r="O20" s="17">
        <v>2</v>
      </c>
      <c r="P20" s="17">
        <v>0</v>
      </c>
      <c r="Q20" s="17">
        <f t="shared" si="2"/>
        <v>2</v>
      </c>
      <c r="R20" s="17">
        <v>8</v>
      </c>
      <c r="S20" s="19">
        <f t="shared" si="3"/>
        <v>104.93</v>
      </c>
      <c r="T20" s="8" t="s">
        <v>766</v>
      </c>
      <c r="U20" s="17">
        <v>4</v>
      </c>
      <c r="V20" s="8"/>
      <c r="W20" s="17">
        <v>0</v>
      </c>
    </row>
    <row r="21" spans="1:23" ht="18">
      <c r="A21" s="7">
        <f t="shared" si="4"/>
        <v>3</v>
      </c>
      <c r="B21" s="30" t="s">
        <v>287</v>
      </c>
      <c r="C21" s="11" t="s">
        <v>50</v>
      </c>
      <c r="D21" s="11" t="s">
        <v>25</v>
      </c>
      <c r="E21" s="14" t="s">
        <v>288</v>
      </c>
      <c r="F21" s="8" t="s">
        <v>789</v>
      </c>
      <c r="G21" s="8" t="s">
        <v>825</v>
      </c>
      <c r="H21" s="8" t="s">
        <v>24</v>
      </c>
      <c r="I21" s="17">
        <v>14</v>
      </c>
      <c r="J21" s="17">
        <v>3</v>
      </c>
      <c r="K21" s="17">
        <v>29</v>
      </c>
      <c r="L21" s="9">
        <v>35.83</v>
      </c>
      <c r="M21" s="9">
        <v>54.7</v>
      </c>
      <c r="N21" s="17">
        <v>4</v>
      </c>
      <c r="O21" s="17">
        <v>1</v>
      </c>
      <c r="P21" s="17">
        <v>1</v>
      </c>
      <c r="Q21" s="17">
        <f t="shared" si="2"/>
        <v>2</v>
      </c>
      <c r="R21" s="17">
        <v>8</v>
      </c>
      <c r="S21" s="19">
        <f t="shared" si="3"/>
        <v>102.53</v>
      </c>
      <c r="T21" s="8" t="s">
        <v>766</v>
      </c>
      <c r="U21" s="17">
        <v>4</v>
      </c>
      <c r="V21" s="8"/>
      <c r="W21" s="17">
        <v>0</v>
      </c>
    </row>
    <row r="22" spans="1:23" ht="18">
      <c r="A22" s="7">
        <v>4</v>
      </c>
      <c r="B22" s="30" t="s">
        <v>79</v>
      </c>
      <c r="C22" s="11" t="s">
        <v>181</v>
      </c>
      <c r="D22" s="11" t="s">
        <v>36</v>
      </c>
      <c r="E22" s="14" t="s">
        <v>237</v>
      </c>
      <c r="F22" s="8" t="s">
        <v>789</v>
      </c>
      <c r="G22" s="8" t="s">
        <v>825</v>
      </c>
      <c r="H22" s="8" t="s">
        <v>24</v>
      </c>
      <c r="I22" s="17">
        <v>14</v>
      </c>
      <c r="J22" s="17">
        <v>7</v>
      </c>
      <c r="K22" s="17">
        <v>26</v>
      </c>
      <c r="L22" s="9">
        <v>36.66</v>
      </c>
      <c r="M22" s="9">
        <v>61.27</v>
      </c>
      <c r="N22" s="17">
        <v>0</v>
      </c>
      <c r="O22" s="17">
        <v>0</v>
      </c>
      <c r="P22" s="17">
        <v>0</v>
      </c>
      <c r="Q22" s="17">
        <f t="shared" si="2"/>
        <v>0</v>
      </c>
      <c r="R22" s="17">
        <v>0</v>
      </c>
      <c r="S22" s="19">
        <f t="shared" si="3"/>
        <v>97.93</v>
      </c>
      <c r="T22" s="8" t="s">
        <v>766</v>
      </c>
      <c r="U22" s="17">
        <v>4</v>
      </c>
      <c r="V22" s="8"/>
      <c r="W22" s="17">
        <v>0</v>
      </c>
    </row>
    <row r="23" spans="1:23" ht="18">
      <c r="A23" s="7">
        <v>5</v>
      </c>
      <c r="B23" s="30" t="s">
        <v>239</v>
      </c>
      <c r="C23" s="11" t="s">
        <v>83</v>
      </c>
      <c r="D23" s="11" t="s">
        <v>65</v>
      </c>
      <c r="E23" s="14" t="s">
        <v>240</v>
      </c>
      <c r="F23" s="8" t="s">
        <v>789</v>
      </c>
      <c r="G23" s="8" t="s">
        <v>825</v>
      </c>
      <c r="H23" s="8" t="s">
        <v>24</v>
      </c>
      <c r="I23" s="17">
        <v>13</v>
      </c>
      <c r="J23" s="17">
        <v>2</v>
      </c>
      <c r="K23" s="17">
        <v>23</v>
      </c>
      <c r="L23" s="9">
        <v>33.12</v>
      </c>
      <c r="M23" s="9">
        <v>42.7</v>
      </c>
      <c r="N23" s="17">
        <v>4</v>
      </c>
      <c r="O23" s="17">
        <v>2</v>
      </c>
      <c r="P23" s="17">
        <v>0</v>
      </c>
      <c r="Q23" s="17">
        <f t="shared" si="2"/>
        <v>2</v>
      </c>
      <c r="R23" s="17">
        <v>8</v>
      </c>
      <c r="S23" s="19">
        <f t="shared" si="3"/>
        <v>87.82</v>
      </c>
      <c r="T23" s="8" t="s">
        <v>766</v>
      </c>
      <c r="U23" s="17">
        <v>4</v>
      </c>
      <c r="V23" s="8" t="s">
        <v>766</v>
      </c>
      <c r="W23" s="17">
        <v>4</v>
      </c>
    </row>
    <row r="24" spans="1:23" ht="18">
      <c r="A24" s="7">
        <v>6</v>
      </c>
      <c r="B24" s="30" t="s">
        <v>233</v>
      </c>
      <c r="C24" s="11" t="s">
        <v>85</v>
      </c>
      <c r="D24" s="11" t="s">
        <v>49</v>
      </c>
      <c r="E24" s="14" t="s">
        <v>234</v>
      </c>
      <c r="F24" s="8" t="s">
        <v>789</v>
      </c>
      <c r="G24" s="8" t="s">
        <v>825</v>
      </c>
      <c r="H24" s="8" t="s">
        <v>24</v>
      </c>
      <c r="I24" s="17">
        <v>5</v>
      </c>
      <c r="J24" s="17">
        <v>2</v>
      </c>
      <c r="K24" s="17">
        <v>19</v>
      </c>
      <c r="L24" s="9">
        <v>13.12</v>
      </c>
      <c r="M24" s="9">
        <v>18.73</v>
      </c>
      <c r="N24" s="17">
        <v>4</v>
      </c>
      <c r="O24" s="17">
        <v>4</v>
      </c>
      <c r="P24" s="17">
        <v>0</v>
      </c>
      <c r="Q24" s="17">
        <f t="shared" si="2"/>
        <v>4</v>
      </c>
      <c r="R24" s="17">
        <v>21</v>
      </c>
      <c r="S24" s="19">
        <f t="shared" si="3"/>
        <v>56.85</v>
      </c>
      <c r="T24" s="8"/>
      <c r="U24" s="17">
        <v>0</v>
      </c>
      <c r="V24" s="8"/>
      <c r="W24" s="17">
        <v>0</v>
      </c>
    </row>
    <row r="25" spans="1:23" ht="18">
      <c r="A25" s="7">
        <v>7</v>
      </c>
      <c r="B25" s="30" t="s">
        <v>269</v>
      </c>
      <c r="C25" s="11" t="s">
        <v>270</v>
      </c>
      <c r="D25" s="11" t="s">
        <v>27</v>
      </c>
      <c r="E25" s="14" t="s">
        <v>271</v>
      </c>
      <c r="F25" s="8" t="s">
        <v>789</v>
      </c>
      <c r="G25" s="8" t="s">
        <v>825</v>
      </c>
      <c r="H25" s="8" t="s">
        <v>24</v>
      </c>
      <c r="I25" s="17">
        <v>5</v>
      </c>
      <c r="J25" s="17">
        <v>0</v>
      </c>
      <c r="K25" s="17">
        <v>14</v>
      </c>
      <c r="L25" s="9">
        <v>12.5</v>
      </c>
      <c r="M25" s="9">
        <v>13.65</v>
      </c>
      <c r="N25" s="17">
        <v>4</v>
      </c>
      <c r="O25" s="17">
        <v>4</v>
      </c>
      <c r="P25" s="17">
        <v>0</v>
      </c>
      <c r="Q25" s="17">
        <f t="shared" si="2"/>
        <v>4</v>
      </c>
      <c r="R25" s="17">
        <v>21</v>
      </c>
      <c r="S25" s="19">
        <f t="shared" si="3"/>
        <v>51.15</v>
      </c>
      <c r="T25" s="8" t="s">
        <v>766</v>
      </c>
      <c r="U25" s="17">
        <v>4</v>
      </c>
      <c r="V25" s="8" t="s">
        <v>766</v>
      </c>
      <c r="W25" s="17">
        <v>4</v>
      </c>
    </row>
    <row r="26" spans="1:23" ht="18">
      <c r="A26" s="7">
        <f t="shared" si="4"/>
        <v>8</v>
      </c>
      <c r="B26" s="30" t="s">
        <v>298</v>
      </c>
      <c r="C26" s="11" t="s">
        <v>46</v>
      </c>
      <c r="D26" s="11" t="s">
        <v>65</v>
      </c>
      <c r="E26" s="14" t="s">
        <v>299</v>
      </c>
      <c r="F26" s="8" t="s">
        <v>789</v>
      </c>
      <c r="G26" s="8" t="s">
        <v>825</v>
      </c>
      <c r="H26" s="8" t="s">
        <v>24</v>
      </c>
      <c r="I26" s="17">
        <v>9</v>
      </c>
      <c r="J26" s="17">
        <v>5</v>
      </c>
      <c r="K26" s="17">
        <v>3</v>
      </c>
      <c r="L26" s="9">
        <v>23.54</v>
      </c>
      <c r="M26" s="9">
        <v>25.73</v>
      </c>
      <c r="N26" s="17">
        <v>0</v>
      </c>
      <c r="O26" s="17">
        <v>0</v>
      </c>
      <c r="P26" s="17">
        <v>0</v>
      </c>
      <c r="Q26" s="17">
        <f t="shared" si="2"/>
        <v>0</v>
      </c>
      <c r="R26" s="17">
        <v>0</v>
      </c>
      <c r="S26" s="19">
        <f t="shared" si="3"/>
        <v>49.269999999999996</v>
      </c>
      <c r="T26" s="8" t="s">
        <v>766</v>
      </c>
      <c r="U26" s="17">
        <v>4</v>
      </c>
      <c r="V26" s="8"/>
      <c r="W26" s="17">
        <v>0</v>
      </c>
    </row>
    <row r="27" spans="1:23" ht="18">
      <c r="A27" s="7">
        <v>9</v>
      </c>
      <c r="B27" s="30" t="s">
        <v>858</v>
      </c>
      <c r="C27" s="11" t="s">
        <v>274</v>
      </c>
      <c r="D27" s="11" t="s">
        <v>60</v>
      </c>
      <c r="E27" s="14">
        <v>170784</v>
      </c>
      <c r="F27" s="8" t="s">
        <v>789</v>
      </c>
      <c r="G27" s="8" t="s">
        <v>825</v>
      </c>
      <c r="H27" s="8" t="s">
        <v>24</v>
      </c>
      <c r="I27" s="17">
        <v>18</v>
      </c>
      <c r="J27" s="17">
        <v>2</v>
      </c>
      <c r="K27" s="17">
        <v>1</v>
      </c>
      <c r="L27" s="9">
        <v>45.41</v>
      </c>
      <c r="M27" s="9">
        <v>34.41</v>
      </c>
      <c r="N27" s="108">
        <v>4</v>
      </c>
      <c r="O27" s="17">
        <v>0</v>
      </c>
      <c r="P27" s="108">
        <v>3</v>
      </c>
      <c r="Q27" s="108">
        <f t="shared" si="2"/>
        <v>3</v>
      </c>
      <c r="R27" s="108">
        <v>14</v>
      </c>
      <c r="S27" s="109">
        <v>97.82</v>
      </c>
      <c r="T27" s="8" t="s">
        <v>766</v>
      </c>
      <c r="U27" s="17">
        <v>4</v>
      </c>
      <c r="V27" s="8" t="s">
        <v>766</v>
      </c>
      <c r="W27" s="17">
        <v>4</v>
      </c>
    </row>
    <row r="28" spans="1:23" ht="18">
      <c r="A28" s="7">
        <v>10</v>
      </c>
      <c r="B28" s="30" t="s">
        <v>261</v>
      </c>
      <c r="C28" s="11" t="s">
        <v>262</v>
      </c>
      <c r="D28" s="11" t="s">
        <v>27</v>
      </c>
      <c r="E28" s="14" t="s">
        <v>263</v>
      </c>
      <c r="F28" s="8" t="s">
        <v>789</v>
      </c>
      <c r="G28" s="8" t="s">
        <v>825</v>
      </c>
      <c r="H28" s="8" t="s">
        <v>24</v>
      </c>
      <c r="I28" s="17">
        <v>3</v>
      </c>
      <c r="J28" s="17">
        <v>8</v>
      </c>
      <c r="K28" s="17">
        <v>2</v>
      </c>
      <c r="L28" s="9">
        <v>9.16</v>
      </c>
      <c r="M28" s="9">
        <v>12.32</v>
      </c>
      <c r="N28" s="17">
        <v>4</v>
      </c>
      <c r="O28" s="17">
        <v>4</v>
      </c>
      <c r="P28" s="17">
        <v>0</v>
      </c>
      <c r="Q28" s="17">
        <f t="shared" si="2"/>
        <v>4</v>
      </c>
      <c r="R28" s="17">
        <v>21</v>
      </c>
      <c r="S28" s="19">
        <f t="shared" si="3"/>
        <v>46.480000000000004</v>
      </c>
      <c r="T28" s="8" t="s">
        <v>766</v>
      </c>
      <c r="U28" s="17">
        <v>4</v>
      </c>
      <c r="V28" s="8"/>
      <c r="W28" s="17">
        <v>0</v>
      </c>
    </row>
    <row r="29" spans="1:23" ht="18">
      <c r="A29" s="7">
        <v>1</v>
      </c>
      <c r="B29" s="30" t="s">
        <v>339</v>
      </c>
      <c r="C29" s="11" t="s">
        <v>340</v>
      </c>
      <c r="D29" s="11" t="s">
        <v>30</v>
      </c>
      <c r="E29" s="14" t="s">
        <v>341</v>
      </c>
      <c r="F29" s="8" t="s">
        <v>790</v>
      </c>
      <c r="G29" s="8" t="s">
        <v>825</v>
      </c>
      <c r="H29" s="8" t="s">
        <v>24</v>
      </c>
      <c r="I29" s="17">
        <v>15</v>
      </c>
      <c r="J29" s="17">
        <v>0</v>
      </c>
      <c r="K29" s="17">
        <v>0</v>
      </c>
      <c r="L29" s="9">
        <v>37.5</v>
      </c>
      <c r="M29" s="9">
        <v>43</v>
      </c>
      <c r="N29" s="17">
        <v>4</v>
      </c>
      <c r="O29" s="17">
        <v>1</v>
      </c>
      <c r="P29" s="17">
        <v>0</v>
      </c>
      <c r="Q29" s="17">
        <f aca="true" t="shared" si="5" ref="Q29:Q70">O29+P29</f>
        <v>1</v>
      </c>
      <c r="R29" s="17">
        <v>4</v>
      </c>
      <c r="S29" s="19">
        <f aca="true" t="shared" si="6" ref="S29:S69">L29+M29+N29+R29</f>
        <v>88.5</v>
      </c>
      <c r="T29" s="8"/>
      <c r="U29" s="17">
        <v>0</v>
      </c>
      <c r="V29" s="8"/>
      <c r="W29" s="17">
        <v>0</v>
      </c>
    </row>
    <row r="30" spans="1:23" ht="18">
      <c r="A30" s="7">
        <v>2</v>
      </c>
      <c r="B30" s="112" t="s">
        <v>335</v>
      </c>
      <c r="C30" s="11" t="s">
        <v>71</v>
      </c>
      <c r="D30" s="11" t="s">
        <v>35</v>
      </c>
      <c r="E30" s="14" t="s">
        <v>336</v>
      </c>
      <c r="F30" s="8" t="s">
        <v>790</v>
      </c>
      <c r="G30" s="8" t="s">
        <v>825</v>
      </c>
      <c r="H30" s="8" t="s">
        <v>24</v>
      </c>
      <c r="I30" s="17">
        <v>14</v>
      </c>
      <c r="J30" s="17">
        <v>0</v>
      </c>
      <c r="K30" s="17">
        <v>0</v>
      </c>
      <c r="L30" s="9">
        <v>35</v>
      </c>
      <c r="M30" s="9">
        <v>26.16</v>
      </c>
      <c r="N30" s="17">
        <v>4</v>
      </c>
      <c r="O30" s="17">
        <v>2</v>
      </c>
      <c r="P30" s="17">
        <v>0</v>
      </c>
      <c r="Q30" s="17">
        <f t="shared" si="5"/>
        <v>2</v>
      </c>
      <c r="R30" s="17">
        <v>8</v>
      </c>
      <c r="S30" s="19">
        <f t="shared" si="6"/>
        <v>73.16</v>
      </c>
      <c r="T30" s="8" t="s">
        <v>766</v>
      </c>
      <c r="U30" s="17">
        <v>4</v>
      </c>
      <c r="V30" s="8"/>
      <c r="W30" s="17">
        <v>0</v>
      </c>
    </row>
    <row r="31" spans="1:23" ht="18">
      <c r="A31" s="7">
        <f aca="true" t="shared" si="7" ref="A31:A69">IF(F31=F30,A30+1,1)</f>
        <v>3</v>
      </c>
      <c r="B31" s="30" t="s">
        <v>317</v>
      </c>
      <c r="C31" s="11" t="s">
        <v>318</v>
      </c>
      <c r="D31" s="11" t="s">
        <v>23</v>
      </c>
      <c r="E31" s="14" t="s">
        <v>319</v>
      </c>
      <c r="F31" s="8" t="s">
        <v>790</v>
      </c>
      <c r="G31" s="8" t="s">
        <v>825</v>
      </c>
      <c r="H31" s="8" t="s">
        <v>24</v>
      </c>
      <c r="I31" s="17">
        <v>9</v>
      </c>
      <c r="J31" s="17">
        <v>0</v>
      </c>
      <c r="K31" s="17">
        <v>0</v>
      </c>
      <c r="L31" s="9">
        <v>22.5</v>
      </c>
      <c r="M31" s="9">
        <v>35.48</v>
      </c>
      <c r="N31" s="17">
        <v>4</v>
      </c>
      <c r="O31" s="17">
        <v>2</v>
      </c>
      <c r="P31" s="17">
        <v>0</v>
      </c>
      <c r="Q31" s="17">
        <f t="shared" si="5"/>
        <v>2</v>
      </c>
      <c r="R31" s="17">
        <v>8</v>
      </c>
      <c r="S31" s="19">
        <f t="shared" si="6"/>
        <v>69.97999999999999</v>
      </c>
      <c r="T31" s="8"/>
      <c r="U31" s="17">
        <v>0</v>
      </c>
      <c r="V31" s="8" t="s">
        <v>766</v>
      </c>
      <c r="W31" s="17">
        <v>4</v>
      </c>
    </row>
    <row r="32" spans="1:23" ht="18">
      <c r="A32" s="7">
        <f t="shared" si="7"/>
        <v>4</v>
      </c>
      <c r="B32" s="11" t="s">
        <v>377</v>
      </c>
      <c r="C32" s="11" t="s">
        <v>53</v>
      </c>
      <c r="D32" s="11" t="s">
        <v>27</v>
      </c>
      <c r="E32" s="14" t="s">
        <v>378</v>
      </c>
      <c r="F32" s="8" t="s">
        <v>790</v>
      </c>
      <c r="G32" s="8" t="s">
        <v>825</v>
      </c>
      <c r="H32" s="8" t="s">
        <v>24</v>
      </c>
      <c r="I32" s="17">
        <v>9</v>
      </c>
      <c r="J32" s="17">
        <v>11</v>
      </c>
      <c r="K32" s="17">
        <v>3</v>
      </c>
      <c r="L32" s="9">
        <v>24.79</v>
      </c>
      <c r="M32" s="9">
        <v>36.4</v>
      </c>
      <c r="N32" s="17">
        <v>4</v>
      </c>
      <c r="O32" s="17">
        <v>1</v>
      </c>
      <c r="P32" s="17">
        <v>0</v>
      </c>
      <c r="Q32" s="17">
        <f t="shared" si="5"/>
        <v>1</v>
      </c>
      <c r="R32" s="17">
        <v>4</v>
      </c>
      <c r="S32" s="19">
        <f t="shared" si="6"/>
        <v>69.19</v>
      </c>
      <c r="T32" s="8" t="s">
        <v>766</v>
      </c>
      <c r="U32" s="17">
        <v>4</v>
      </c>
      <c r="V32" s="8"/>
      <c r="W32" s="17">
        <v>0</v>
      </c>
    </row>
    <row r="33" spans="1:23" ht="18">
      <c r="A33" s="7">
        <v>5</v>
      </c>
      <c r="B33" s="30" t="s">
        <v>342</v>
      </c>
      <c r="C33" s="11" t="s">
        <v>46</v>
      </c>
      <c r="D33" s="11" t="s">
        <v>343</v>
      </c>
      <c r="E33" s="14" t="s">
        <v>344</v>
      </c>
      <c r="F33" s="8" t="s">
        <v>790</v>
      </c>
      <c r="G33" s="8" t="s">
        <v>825</v>
      </c>
      <c r="H33" s="8" t="s">
        <v>24</v>
      </c>
      <c r="I33" s="17">
        <v>8</v>
      </c>
      <c r="J33" s="17">
        <v>7</v>
      </c>
      <c r="K33" s="17">
        <v>29</v>
      </c>
      <c r="L33" s="9">
        <v>21.66</v>
      </c>
      <c r="M33" s="9">
        <v>17.26</v>
      </c>
      <c r="N33" s="17">
        <v>4</v>
      </c>
      <c r="O33" s="17">
        <v>1</v>
      </c>
      <c r="P33" s="17">
        <v>0</v>
      </c>
      <c r="Q33" s="17">
        <f t="shared" si="5"/>
        <v>1</v>
      </c>
      <c r="R33" s="17">
        <v>4</v>
      </c>
      <c r="S33" s="19">
        <f t="shared" si="6"/>
        <v>46.92</v>
      </c>
      <c r="T33" s="8" t="s">
        <v>766</v>
      </c>
      <c r="U33" s="17">
        <v>4</v>
      </c>
      <c r="V33" s="8"/>
      <c r="W33" s="17">
        <v>0</v>
      </c>
    </row>
    <row r="34" spans="1:23" ht="18">
      <c r="A34" s="7">
        <f t="shared" si="7"/>
        <v>6</v>
      </c>
      <c r="B34" s="30" t="s">
        <v>356</v>
      </c>
      <c r="C34" s="11" t="s">
        <v>181</v>
      </c>
      <c r="D34" s="11" t="s">
        <v>35</v>
      </c>
      <c r="E34" s="14" t="s">
        <v>357</v>
      </c>
      <c r="F34" s="8" t="s">
        <v>790</v>
      </c>
      <c r="G34" s="8" t="s">
        <v>825</v>
      </c>
      <c r="H34" s="8" t="s">
        <v>24</v>
      </c>
      <c r="I34" s="17">
        <v>8</v>
      </c>
      <c r="J34" s="17">
        <v>3</v>
      </c>
      <c r="K34" s="17">
        <v>21</v>
      </c>
      <c r="L34" s="9">
        <v>20.83</v>
      </c>
      <c r="M34" s="9">
        <v>21.98</v>
      </c>
      <c r="N34" s="17">
        <v>4</v>
      </c>
      <c r="O34" s="17">
        <v>0</v>
      </c>
      <c r="P34" s="17">
        <v>0</v>
      </c>
      <c r="Q34" s="17">
        <f t="shared" si="5"/>
        <v>0</v>
      </c>
      <c r="R34" s="17">
        <v>0</v>
      </c>
      <c r="S34" s="19">
        <f t="shared" si="6"/>
        <v>46.81</v>
      </c>
      <c r="T34" s="8" t="s">
        <v>766</v>
      </c>
      <c r="U34" s="17">
        <v>4</v>
      </c>
      <c r="V34" s="8" t="s">
        <v>766</v>
      </c>
      <c r="W34" s="17">
        <v>4</v>
      </c>
    </row>
    <row r="35" spans="1:23" ht="18">
      <c r="A35" s="7">
        <v>1</v>
      </c>
      <c r="B35" s="11" t="s">
        <v>975</v>
      </c>
      <c r="C35" s="11" t="s">
        <v>87</v>
      </c>
      <c r="D35" s="11" t="s">
        <v>139</v>
      </c>
      <c r="E35" s="14" t="s">
        <v>422</v>
      </c>
      <c r="F35" s="8" t="s">
        <v>791</v>
      </c>
      <c r="G35" s="8" t="s">
        <v>825</v>
      </c>
      <c r="H35" s="8" t="s">
        <v>24</v>
      </c>
      <c r="I35" s="17">
        <v>3</v>
      </c>
      <c r="J35" s="17">
        <v>5</v>
      </c>
      <c r="K35" s="17">
        <v>7</v>
      </c>
      <c r="L35" s="9">
        <v>8.54</v>
      </c>
      <c r="M35" s="9">
        <v>14.39</v>
      </c>
      <c r="N35" s="17">
        <v>4</v>
      </c>
      <c r="O35" s="17">
        <v>2</v>
      </c>
      <c r="P35" s="17">
        <v>0</v>
      </c>
      <c r="Q35" s="17">
        <f t="shared" si="5"/>
        <v>2</v>
      </c>
      <c r="R35" s="17">
        <v>8</v>
      </c>
      <c r="S35" s="19">
        <f t="shared" si="6"/>
        <v>34.93</v>
      </c>
      <c r="T35" s="8"/>
      <c r="U35" s="17">
        <v>0</v>
      </c>
      <c r="V35" s="8"/>
      <c r="W35" s="17">
        <v>0</v>
      </c>
    </row>
    <row r="36" spans="1:23" ht="18">
      <c r="A36" s="7">
        <f t="shared" si="7"/>
        <v>2</v>
      </c>
      <c r="B36" s="30" t="s">
        <v>952</v>
      </c>
      <c r="C36" s="11" t="s">
        <v>71</v>
      </c>
      <c r="D36" s="11" t="s">
        <v>30</v>
      </c>
      <c r="E36" s="14" t="s">
        <v>421</v>
      </c>
      <c r="F36" s="8" t="s">
        <v>791</v>
      </c>
      <c r="G36" s="8" t="s">
        <v>825</v>
      </c>
      <c r="H36" s="8" t="s">
        <v>24</v>
      </c>
      <c r="I36" s="17">
        <v>3</v>
      </c>
      <c r="J36" s="17">
        <v>7</v>
      </c>
      <c r="K36" s="17">
        <v>27</v>
      </c>
      <c r="L36" s="9">
        <v>9.16</v>
      </c>
      <c r="M36" s="9">
        <v>15.99</v>
      </c>
      <c r="N36" s="17">
        <v>4</v>
      </c>
      <c r="O36" s="17">
        <v>0</v>
      </c>
      <c r="P36" s="17">
        <v>1</v>
      </c>
      <c r="Q36" s="17">
        <f t="shared" si="5"/>
        <v>1</v>
      </c>
      <c r="R36" s="17">
        <v>4</v>
      </c>
      <c r="S36" s="19">
        <f t="shared" si="6"/>
        <v>33.15</v>
      </c>
      <c r="T36" s="8"/>
      <c r="U36" s="17">
        <v>0</v>
      </c>
      <c r="V36" s="8"/>
      <c r="W36" s="17">
        <v>0</v>
      </c>
    </row>
    <row r="37" spans="1:23" ht="18">
      <c r="A37" s="7">
        <v>3</v>
      </c>
      <c r="B37" s="11" t="s">
        <v>951</v>
      </c>
      <c r="C37" s="11" t="s">
        <v>52</v>
      </c>
      <c r="D37" s="11" t="s">
        <v>70</v>
      </c>
      <c r="E37" s="14" t="s">
        <v>412</v>
      </c>
      <c r="F37" s="8" t="s">
        <v>791</v>
      </c>
      <c r="G37" s="8" t="s">
        <v>825</v>
      </c>
      <c r="H37" s="8" t="s">
        <v>24</v>
      </c>
      <c r="I37" s="17">
        <v>4</v>
      </c>
      <c r="J37" s="17">
        <v>1</v>
      </c>
      <c r="K37" s="17">
        <v>24</v>
      </c>
      <c r="L37" s="9">
        <v>10.41</v>
      </c>
      <c r="M37" s="9">
        <v>16.48</v>
      </c>
      <c r="N37" s="17">
        <v>0</v>
      </c>
      <c r="O37" s="17">
        <v>0</v>
      </c>
      <c r="P37" s="17">
        <v>0</v>
      </c>
      <c r="Q37" s="17">
        <f t="shared" si="5"/>
        <v>0</v>
      </c>
      <c r="R37" s="17">
        <v>0</v>
      </c>
      <c r="S37" s="19">
        <f t="shared" si="6"/>
        <v>26.89</v>
      </c>
      <c r="T37" s="8"/>
      <c r="U37" s="17">
        <v>0</v>
      </c>
      <c r="V37" s="8"/>
      <c r="W37" s="17">
        <v>0</v>
      </c>
    </row>
    <row r="38" spans="1:23" ht="69.75" customHeight="1">
      <c r="A38" s="7">
        <v>4</v>
      </c>
      <c r="B38" s="30" t="s">
        <v>867</v>
      </c>
      <c r="C38" s="11" t="s">
        <v>408</v>
      </c>
      <c r="D38" s="11" t="s">
        <v>163</v>
      </c>
      <c r="E38" s="14" t="s">
        <v>409</v>
      </c>
      <c r="F38" s="8" t="s">
        <v>791</v>
      </c>
      <c r="G38" s="8" t="s">
        <v>825</v>
      </c>
      <c r="H38" s="8" t="s">
        <v>24</v>
      </c>
      <c r="I38" s="17">
        <v>3</v>
      </c>
      <c r="J38" s="17">
        <v>10</v>
      </c>
      <c r="K38" s="17">
        <v>8</v>
      </c>
      <c r="L38" s="9">
        <v>9.58</v>
      </c>
      <c r="M38" s="9">
        <v>7.82</v>
      </c>
      <c r="N38" s="17">
        <v>0</v>
      </c>
      <c r="O38" s="17">
        <v>0</v>
      </c>
      <c r="P38" s="17">
        <v>0</v>
      </c>
      <c r="Q38" s="17">
        <f t="shared" si="5"/>
        <v>0</v>
      </c>
      <c r="R38" s="17">
        <v>0</v>
      </c>
      <c r="S38" s="19">
        <f t="shared" si="6"/>
        <v>17.4</v>
      </c>
      <c r="T38" s="8"/>
      <c r="U38" s="17">
        <v>0</v>
      </c>
      <c r="V38" s="8"/>
      <c r="W38" s="17">
        <v>0</v>
      </c>
    </row>
    <row r="39" spans="1:23" ht="18">
      <c r="A39" s="7">
        <f t="shared" si="7"/>
        <v>5</v>
      </c>
      <c r="B39" s="30" t="s">
        <v>950</v>
      </c>
      <c r="C39" s="11" t="s">
        <v>403</v>
      </c>
      <c r="D39" s="11" t="s">
        <v>205</v>
      </c>
      <c r="E39" s="14" t="s">
        <v>404</v>
      </c>
      <c r="F39" s="8" t="s">
        <v>791</v>
      </c>
      <c r="G39" s="8" t="s">
        <v>825</v>
      </c>
      <c r="H39" s="8" t="s">
        <v>24</v>
      </c>
      <c r="I39" s="17">
        <v>3</v>
      </c>
      <c r="J39" s="17">
        <v>0</v>
      </c>
      <c r="K39" s="17">
        <v>13</v>
      </c>
      <c r="L39" s="9">
        <v>7.5</v>
      </c>
      <c r="M39" s="9">
        <v>7.19</v>
      </c>
      <c r="N39" s="17">
        <v>0</v>
      </c>
      <c r="O39" s="17">
        <v>0</v>
      </c>
      <c r="P39" s="17">
        <v>0</v>
      </c>
      <c r="Q39" s="17">
        <f t="shared" si="5"/>
        <v>0</v>
      </c>
      <c r="R39" s="17">
        <v>0</v>
      </c>
      <c r="S39" s="19">
        <f t="shared" si="6"/>
        <v>14.690000000000001</v>
      </c>
      <c r="T39" s="8"/>
      <c r="U39" s="17">
        <v>0</v>
      </c>
      <c r="V39" s="8"/>
      <c r="W39" s="17">
        <v>0</v>
      </c>
    </row>
    <row r="40" spans="1:23" ht="18">
      <c r="A40" s="7">
        <f t="shared" si="7"/>
        <v>1</v>
      </c>
      <c r="B40" s="11" t="s">
        <v>953</v>
      </c>
      <c r="C40" s="11" t="s">
        <v>227</v>
      </c>
      <c r="D40" s="11" t="s">
        <v>52</v>
      </c>
      <c r="E40" s="14" t="s">
        <v>428</v>
      </c>
      <c r="F40" s="8" t="s">
        <v>792</v>
      </c>
      <c r="G40" s="8" t="s">
        <v>825</v>
      </c>
      <c r="H40" s="8" t="s">
        <v>24</v>
      </c>
      <c r="I40" s="17">
        <v>8</v>
      </c>
      <c r="J40" s="17">
        <v>11</v>
      </c>
      <c r="K40" s="17">
        <v>1</v>
      </c>
      <c r="L40" s="9">
        <v>22.29</v>
      </c>
      <c r="M40" s="9">
        <v>20.79</v>
      </c>
      <c r="N40" s="17">
        <v>0</v>
      </c>
      <c r="O40" s="17">
        <v>0</v>
      </c>
      <c r="P40" s="17">
        <v>0</v>
      </c>
      <c r="Q40" s="17">
        <f t="shared" si="5"/>
        <v>0</v>
      </c>
      <c r="R40" s="17">
        <v>0</v>
      </c>
      <c r="S40" s="19">
        <f t="shared" si="6"/>
        <v>43.08</v>
      </c>
      <c r="T40" s="8"/>
      <c r="U40" s="17">
        <v>0</v>
      </c>
      <c r="V40" s="8"/>
      <c r="W40" s="17">
        <v>0</v>
      </c>
    </row>
    <row r="41" spans="1:23" ht="18">
      <c r="A41" s="7">
        <f t="shared" si="7"/>
        <v>2</v>
      </c>
      <c r="B41" s="113" t="s">
        <v>432</v>
      </c>
      <c r="C41" s="11" t="s">
        <v>181</v>
      </c>
      <c r="D41" s="11" t="s">
        <v>61</v>
      </c>
      <c r="E41" s="14" t="s">
        <v>433</v>
      </c>
      <c r="F41" s="8" t="s">
        <v>792</v>
      </c>
      <c r="G41" s="8" t="s">
        <v>825</v>
      </c>
      <c r="H41" s="8" t="s">
        <v>24</v>
      </c>
      <c r="I41" s="17">
        <v>2</v>
      </c>
      <c r="J41" s="17">
        <v>0</v>
      </c>
      <c r="K41" s="17">
        <v>8</v>
      </c>
      <c r="L41" s="9">
        <v>5</v>
      </c>
      <c r="M41" s="9">
        <v>4.13</v>
      </c>
      <c r="N41" s="17">
        <v>4</v>
      </c>
      <c r="O41" s="17">
        <v>3</v>
      </c>
      <c r="P41" s="17">
        <v>0</v>
      </c>
      <c r="Q41" s="17">
        <f t="shared" si="5"/>
        <v>3</v>
      </c>
      <c r="R41" s="17">
        <v>14</v>
      </c>
      <c r="S41" s="19">
        <f t="shared" si="6"/>
        <v>27.13</v>
      </c>
      <c r="T41" s="8"/>
      <c r="U41" s="17">
        <v>0</v>
      </c>
      <c r="V41" s="8"/>
      <c r="W41" s="17">
        <v>0</v>
      </c>
    </row>
    <row r="42" spans="1:23" ht="18">
      <c r="A42" s="7">
        <v>1</v>
      </c>
      <c r="B42" s="30" t="s">
        <v>446</v>
      </c>
      <c r="C42" s="11" t="s">
        <v>157</v>
      </c>
      <c r="D42" s="11" t="s">
        <v>100</v>
      </c>
      <c r="E42" s="14" t="s">
        <v>447</v>
      </c>
      <c r="F42" s="8" t="s">
        <v>793</v>
      </c>
      <c r="G42" s="8" t="s">
        <v>825</v>
      </c>
      <c r="H42" s="8" t="s">
        <v>24</v>
      </c>
      <c r="I42" s="17">
        <v>16</v>
      </c>
      <c r="J42" s="17">
        <v>4</v>
      </c>
      <c r="K42" s="17">
        <v>19</v>
      </c>
      <c r="L42" s="9">
        <v>41.04</v>
      </c>
      <c r="M42" s="9">
        <v>62.22</v>
      </c>
      <c r="N42" s="17">
        <v>0</v>
      </c>
      <c r="O42" s="17">
        <v>0</v>
      </c>
      <c r="P42" s="17">
        <v>0</v>
      </c>
      <c r="Q42" s="17">
        <f t="shared" si="5"/>
        <v>0</v>
      </c>
      <c r="R42" s="17">
        <v>0</v>
      </c>
      <c r="S42" s="19">
        <f t="shared" si="6"/>
        <v>103.25999999999999</v>
      </c>
      <c r="T42" s="8"/>
      <c r="U42" s="17">
        <v>0</v>
      </c>
      <c r="V42" s="8"/>
      <c r="W42" s="17">
        <v>0</v>
      </c>
    </row>
    <row r="43" spans="1:23" ht="18">
      <c r="A43" s="7">
        <v>2</v>
      </c>
      <c r="B43" s="30" t="s">
        <v>440</v>
      </c>
      <c r="C43" s="11" t="s">
        <v>53</v>
      </c>
      <c r="D43" s="11" t="s">
        <v>25</v>
      </c>
      <c r="E43" s="14" t="s">
        <v>441</v>
      </c>
      <c r="F43" s="8" t="s">
        <v>793</v>
      </c>
      <c r="G43" s="8" t="s">
        <v>825</v>
      </c>
      <c r="H43" s="8" t="s">
        <v>24</v>
      </c>
      <c r="I43" s="17">
        <v>11</v>
      </c>
      <c r="J43" s="17">
        <v>11</v>
      </c>
      <c r="K43" s="17">
        <v>6</v>
      </c>
      <c r="L43" s="9">
        <v>29.79</v>
      </c>
      <c r="M43" s="9">
        <v>38.9</v>
      </c>
      <c r="N43" s="17">
        <v>4</v>
      </c>
      <c r="O43" s="17">
        <v>0</v>
      </c>
      <c r="P43" s="17">
        <v>1</v>
      </c>
      <c r="Q43" s="17">
        <f t="shared" si="5"/>
        <v>1</v>
      </c>
      <c r="R43" s="17">
        <v>4</v>
      </c>
      <c r="S43" s="19">
        <f t="shared" si="6"/>
        <v>76.69</v>
      </c>
      <c r="T43" s="8" t="s">
        <v>766</v>
      </c>
      <c r="U43" s="17">
        <v>4</v>
      </c>
      <c r="V43" s="8" t="s">
        <v>766</v>
      </c>
      <c r="W43" s="17">
        <v>4</v>
      </c>
    </row>
    <row r="44" spans="1:23" ht="18">
      <c r="A44" s="7">
        <v>3</v>
      </c>
      <c r="B44" s="30" t="s">
        <v>438</v>
      </c>
      <c r="C44" s="11" t="s">
        <v>36</v>
      </c>
      <c r="D44" s="11" t="s">
        <v>52</v>
      </c>
      <c r="E44" s="14" t="s">
        <v>439</v>
      </c>
      <c r="F44" s="8" t="s">
        <v>793</v>
      </c>
      <c r="G44" s="8" t="s">
        <v>825</v>
      </c>
      <c r="H44" s="8" t="s">
        <v>24</v>
      </c>
      <c r="I44" s="17">
        <v>10</v>
      </c>
      <c r="J44" s="17">
        <v>5</v>
      </c>
      <c r="K44" s="17">
        <v>21</v>
      </c>
      <c r="L44" s="9">
        <v>26.25</v>
      </c>
      <c r="M44" s="9">
        <v>26.21</v>
      </c>
      <c r="N44" s="17">
        <v>4</v>
      </c>
      <c r="O44" s="17">
        <v>2</v>
      </c>
      <c r="P44" s="17">
        <v>0</v>
      </c>
      <c r="Q44" s="17">
        <f t="shared" si="5"/>
        <v>2</v>
      </c>
      <c r="R44" s="17">
        <v>8</v>
      </c>
      <c r="S44" s="19">
        <f t="shared" si="6"/>
        <v>64.46000000000001</v>
      </c>
      <c r="T44" s="8" t="s">
        <v>766</v>
      </c>
      <c r="U44" s="17">
        <v>4</v>
      </c>
      <c r="V44" s="8"/>
      <c r="W44" s="17">
        <v>0</v>
      </c>
    </row>
    <row r="45" spans="1:23" ht="18">
      <c r="A45" s="7">
        <v>4</v>
      </c>
      <c r="B45" s="11" t="s">
        <v>449</v>
      </c>
      <c r="C45" s="11" t="s">
        <v>251</v>
      </c>
      <c r="D45" s="11" t="s">
        <v>69</v>
      </c>
      <c r="E45" s="14" t="s">
        <v>450</v>
      </c>
      <c r="F45" s="8" t="s">
        <v>793</v>
      </c>
      <c r="G45" s="8" t="s">
        <v>825</v>
      </c>
      <c r="H45" s="8" t="s">
        <v>24</v>
      </c>
      <c r="I45" s="17">
        <v>6</v>
      </c>
      <c r="J45" s="17">
        <v>0</v>
      </c>
      <c r="K45" s="17">
        <v>0</v>
      </c>
      <c r="L45" s="9">
        <v>15</v>
      </c>
      <c r="M45" s="9">
        <v>12.26</v>
      </c>
      <c r="N45" s="17">
        <v>4</v>
      </c>
      <c r="O45" s="17">
        <v>2</v>
      </c>
      <c r="P45" s="17">
        <v>1</v>
      </c>
      <c r="Q45" s="17">
        <f t="shared" si="5"/>
        <v>3</v>
      </c>
      <c r="R45" s="17">
        <v>14</v>
      </c>
      <c r="S45" s="19">
        <f t="shared" si="6"/>
        <v>45.26</v>
      </c>
      <c r="T45" s="8"/>
      <c r="U45" s="17">
        <v>0</v>
      </c>
      <c r="V45" s="8"/>
      <c r="W45" s="17">
        <v>0</v>
      </c>
    </row>
    <row r="46" spans="1:23" ht="18">
      <c r="A46" s="7">
        <v>1</v>
      </c>
      <c r="B46" s="30" t="s">
        <v>454</v>
      </c>
      <c r="C46" s="11" t="s">
        <v>76</v>
      </c>
      <c r="D46" s="11" t="s">
        <v>40</v>
      </c>
      <c r="E46" s="14" t="s">
        <v>455</v>
      </c>
      <c r="F46" s="8" t="s">
        <v>794</v>
      </c>
      <c r="G46" s="8" t="s">
        <v>825</v>
      </c>
      <c r="H46" s="8" t="s">
        <v>24</v>
      </c>
      <c r="I46" s="17">
        <v>21</v>
      </c>
      <c r="J46" s="17">
        <v>4</v>
      </c>
      <c r="K46" s="17">
        <v>26</v>
      </c>
      <c r="L46" s="9">
        <v>53.54</v>
      </c>
      <c r="M46" s="9">
        <v>61.89</v>
      </c>
      <c r="N46" s="17">
        <v>0</v>
      </c>
      <c r="O46" s="17">
        <v>0</v>
      </c>
      <c r="P46" s="17">
        <v>0</v>
      </c>
      <c r="Q46" s="17">
        <f t="shared" si="5"/>
        <v>0</v>
      </c>
      <c r="R46" s="17">
        <v>0</v>
      </c>
      <c r="S46" s="19">
        <f t="shared" si="6"/>
        <v>115.43</v>
      </c>
      <c r="T46" s="8" t="s">
        <v>766</v>
      </c>
      <c r="U46" s="17">
        <v>4</v>
      </c>
      <c r="V46" s="8"/>
      <c r="W46" s="17">
        <v>0</v>
      </c>
    </row>
    <row r="47" spans="1:23" ht="18">
      <c r="A47" s="7">
        <f t="shared" si="7"/>
        <v>2</v>
      </c>
      <c r="B47" s="30" t="s">
        <v>472</v>
      </c>
      <c r="C47" s="11" t="s">
        <v>131</v>
      </c>
      <c r="D47" s="11" t="s">
        <v>473</v>
      </c>
      <c r="E47" s="14" t="s">
        <v>474</v>
      </c>
      <c r="F47" s="8" t="s">
        <v>794</v>
      </c>
      <c r="G47" s="8" t="s">
        <v>825</v>
      </c>
      <c r="H47" s="8" t="s">
        <v>24</v>
      </c>
      <c r="I47" s="17">
        <v>15</v>
      </c>
      <c r="J47" s="17">
        <v>10</v>
      </c>
      <c r="K47" s="17">
        <v>7</v>
      </c>
      <c r="L47" s="9">
        <v>39.58</v>
      </c>
      <c r="M47" s="9">
        <v>52.43</v>
      </c>
      <c r="N47" s="17">
        <v>0</v>
      </c>
      <c r="O47" s="17">
        <v>2</v>
      </c>
      <c r="P47" s="17">
        <v>0</v>
      </c>
      <c r="Q47" s="17">
        <f t="shared" si="5"/>
        <v>2</v>
      </c>
      <c r="R47" s="17">
        <v>8</v>
      </c>
      <c r="S47" s="19">
        <f t="shared" si="6"/>
        <v>100.00999999999999</v>
      </c>
      <c r="T47" s="8" t="s">
        <v>766</v>
      </c>
      <c r="U47" s="17">
        <v>4</v>
      </c>
      <c r="V47" s="8"/>
      <c r="W47" s="17">
        <v>0</v>
      </c>
    </row>
    <row r="48" spans="1:23" ht="18">
      <c r="A48" s="7">
        <f t="shared" si="7"/>
        <v>3</v>
      </c>
      <c r="B48" s="30" t="s">
        <v>377</v>
      </c>
      <c r="C48" s="11" t="s">
        <v>25</v>
      </c>
      <c r="D48" s="11" t="s">
        <v>174</v>
      </c>
      <c r="E48" s="14" t="s">
        <v>467</v>
      </c>
      <c r="F48" s="8" t="s">
        <v>794</v>
      </c>
      <c r="G48" s="8" t="s">
        <v>825</v>
      </c>
      <c r="H48" s="8" t="s">
        <v>24</v>
      </c>
      <c r="I48" s="17">
        <v>9</v>
      </c>
      <c r="J48" s="17">
        <v>0</v>
      </c>
      <c r="K48" s="17">
        <v>0</v>
      </c>
      <c r="L48" s="9">
        <v>22.5</v>
      </c>
      <c r="M48" s="9">
        <v>35.49</v>
      </c>
      <c r="N48" s="17">
        <v>4</v>
      </c>
      <c r="O48" s="17">
        <v>2</v>
      </c>
      <c r="P48" s="17">
        <v>0</v>
      </c>
      <c r="Q48" s="17">
        <f t="shared" si="5"/>
        <v>2</v>
      </c>
      <c r="R48" s="17">
        <v>8</v>
      </c>
      <c r="S48" s="19">
        <f t="shared" si="6"/>
        <v>69.99000000000001</v>
      </c>
      <c r="T48" s="8"/>
      <c r="U48" s="17">
        <v>0</v>
      </c>
      <c r="V48" s="8"/>
      <c r="W48" s="17">
        <v>0</v>
      </c>
    </row>
    <row r="49" spans="1:23" ht="18">
      <c r="A49" s="7">
        <f t="shared" si="7"/>
        <v>4</v>
      </c>
      <c r="B49" s="30" t="s">
        <v>469</v>
      </c>
      <c r="C49" s="11" t="s">
        <v>53</v>
      </c>
      <c r="D49" s="11" t="s">
        <v>40</v>
      </c>
      <c r="E49" s="14" t="s">
        <v>470</v>
      </c>
      <c r="F49" s="8" t="s">
        <v>794</v>
      </c>
      <c r="G49" s="8" t="s">
        <v>825</v>
      </c>
      <c r="H49" s="8" t="s">
        <v>24</v>
      </c>
      <c r="I49" s="17">
        <v>8</v>
      </c>
      <c r="J49" s="17">
        <v>9</v>
      </c>
      <c r="K49" s="17">
        <v>14</v>
      </c>
      <c r="L49" s="9">
        <v>21.87</v>
      </c>
      <c r="M49" s="9">
        <v>36.57</v>
      </c>
      <c r="N49" s="17">
        <v>4</v>
      </c>
      <c r="O49" s="17">
        <v>0</v>
      </c>
      <c r="P49" s="17">
        <v>1</v>
      </c>
      <c r="Q49" s="17">
        <f t="shared" si="5"/>
        <v>1</v>
      </c>
      <c r="R49" s="17">
        <v>4</v>
      </c>
      <c r="S49" s="19">
        <f t="shared" si="6"/>
        <v>66.44</v>
      </c>
      <c r="T49" s="8" t="s">
        <v>766</v>
      </c>
      <c r="U49" s="17">
        <v>4</v>
      </c>
      <c r="V49" s="8" t="s">
        <v>766</v>
      </c>
      <c r="W49" s="17">
        <v>4</v>
      </c>
    </row>
    <row r="50" spans="1:23" ht="18">
      <c r="A50" s="7">
        <f t="shared" si="7"/>
        <v>5</v>
      </c>
      <c r="B50" s="30" t="s">
        <v>130</v>
      </c>
      <c r="C50" s="11" t="s">
        <v>475</v>
      </c>
      <c r="D50" s="11" t="s">
        <v>36</v>
      </c>
      <c r="E50" s="14" t="s">
        <v>476</v>
      </c>
      <c r="F50" s="8" t="s">
        <v>794</v>
      </c>
      <c r="G50" s="8" t="s">
        <v>825</v>
      </c>
      <c r="H50" s="8" t="s">
        <v>24</v>
      </c>
      <c r="I50" s="17">
        <v>8</v>
      </c>
      <c r="J50" s="17">
        <v>0</v>
      </c>
      <c r="K50" s="17">
        <v>1</v>
      </c>
      <c r="L50" s="9">
        <v>20</v>
      </c>
      <c r="M50" s="9">
        <v>18.99</v>
      </c>
      <c r="N50" s="17">
        <v>4</v>
      </c>
      <c r="O50" s="17">
        <v>3</v>
      </c>
      <c r="P50" s="17">
        <v>1</v>
      </c>
      <c r="Q50" s="17">
        <f t="shared" si="5"/>
        <v>4</v>
      </c>
      <c r="R50" s="17">
        <v>21</v>
      </c>
      <c r="S50" s="19">
        <f t="shared" si="6"/>
        <v>63.989999999999995</v>
      </c>
      <c r="T50" s="8" t="s">
        <v>766</v>
      </c>
      <c r="U50" s="17">
        <v>4</v>
      </c>
      <c r="V50" s="8"/>
      <c r="W50" s="17">
        <v>0</v>
      </c>
    </row>
    <row r="51" spans="1:23" ht="18">
      <c r="A51" s="7">
        <f t="shared" si="7"/>
        <v>6</v>
      </c>
      <c r="B51" s="30" t="s">
        <v>461</v>
      </c>
      <c r="C51" s="11" t="s">
        <v>25</v>
      </c>
      <c r="D51" s="11" t="s">
        <v>211</v>
      </c>
      <c r="E51" s="14" t="s">
        <v>462</v>
      </c>
      <c r="F51" s="8" t="s">
        <v>794</v>
      </c>
      <c r="G51" s="8" t="s">
        <v>825</v>
      </c>
      <c r="H51" s="8" t="s">
        <v>24</v>
      </c>
      <c r="I51" s="17">
        <v>9</v>
      </c>
      <c r="J51" s="17">
        <v>0</v>
      </c>
      <c r="K51" s="17">
        <v>0</v>
      </c>
      <c r="L51" s="9">
        <v>22.5</v>
      </c>
      <c r="M51" s="9">
        <v>32.48</v>
      </c>
      <c r="N51" s="17">
        <v>4</v>
      </c>
      <c r="O51" s="17">
        <v>1</v>
      </c>
      <c r="P51" s="17">
        <v>0</v>
      </c>
      <c r="Q51" s="17">
        <f t="shared" si="5"/>
        <v>1</v>
      </c>
      <c r="R51" s="17">
        <v>4</v>
      </c>
      <c r="S51" s="19">
        <f t="shared" si="6"/>
        <v>62.98</v>
      </c>
      <c r="T51" s="8" t="s">
        <v>766</v>
      </c>
      <c r="U51" s="17">
        <v>4</v>
      </c>
      <c r="V51" s="8" t="s">
        <v>766</v>
      </c>
      <c r="W51" s="17">
        <v>4</v>
      </c>
    </row>
    <row r="52" spans="1:23" ht="18">
      <c r="A52" s="7">
        <f t="shared" si="7"/>
        <v>7</v>
      </c>
      <c r="B52" s="30" t="s">
        <v>86</v>
      </c>
      <c r="C52" s="11" t="s">
        <v>181</v>
      </c>
      <c r="D52" s="11" t="s">
        <v>36</v>
      </c>
      <c r="E52" s="14" t="s">
        <v>453</v>
      </c>
      <c r="F52" s="8" t="s">
        <v>794</v>
      </c>
      <c r="G52" s="8" t="s">
        <v>825</v>
      </c>
      <c r="H52" s="8" t="s">
        <v>24</v>
      </c>
      <c r="I52" s="17">
        <v>6</v>
      </c>
      <c r="J52" s="17">
        <v>0</v>
      </c>
      <c r="K52" s="17">
        <v>0</v>
      </c>
      <c r="L52" s="9">
        <v>15</v>
      </c>
      <c r="M52" s="9">
        <v>20.86</v>
      </c>
      <c r="N52" s="17">
        <v>4</v>
      </c>
      <c r="O52" s="17">
        <v>4</v>
      </c>
      <c r="P52" s="17">
        <v>0</v>
      </c>
      <c r="Q52" s="17">
        <f t="shared" si="5"/>
        <v>4</v>
      </c>
      <c r="R52" s="17">
        <v>21</v>
      </c>
      <c r="S52" s="19">
        <f t="shared" si="6"/>
        <v>60.86</v>
      </c>
      <c r="T52" s="8" t="s">
        <v>770</v>
      </c>
      <c r="U52" s="17">
        <v>4</v>
      </c>
      <c r="V52" s="8" t="s">
        <v>772</v>
      </c>
      <c r="W52" s="17">
        <v>4</v>
      </c>
    </row>
    <row r="53" spans="1:23" ht="18">
      <c r="A53" s="7">
        <f t="shared" si="7"/>
        <v>8</v>
      </c>
      <c r="B53" s="30" t="s">
        <v>458</v>
      </c>
      <c r="C53" s="11" t="s">
        <v>459</v>
      </c>
      <c r="D53" s="11" t="s">
        <v>25</v>
      </c>
      <c r="E53" s="14" t="s">
        <v>460</v>
      </c>
      <c r="F53" s="8" t="s">
        <v>794</v>
      </c>
      <c r="G53" s="8" t="s">
        <v>825</v>
      </c>
      <c r="H53" s="8" t="s">
        <v>24</v>
      </c>
      <c r="I53" s="17">
        <v>6</v>
      </c>
      <c r="J53" s="17">
        <v>0</v>
      </c>
      <c r="K53" s="17">
        <v>0</v>
      </c>
      <c r="L53" s="9">
        <v>15</v>
      </c>
      <c r="M53" s="9">
        <v>19.43</v>
      </c>
      <c r="N53" s="17">
        <v>4</v>
      </c>
      <c r="O53" s="17">
        <v>4</v>
      </c>
      <c r="P53" s="17">
        <v>0</v>
      </c>
      <c r="Q53" s="17">
        <f t="shared" si="5"/>
        <v>4</v>
      </c>
      <c r="R53" s="17">
        <v>21</v>
      </c>
      <c r="S53" s="19">
        <f t="shared" si="6"/>
        <v>59.43</v>
      </c>
      <c r="T53" s="8" t="s">
        <v>771</v>
      </c>
      <c r="U53" s="17">
        <v>4</v>
      </c>
      <c r="V53" s="8" t="s">
        <v>766</v>
      </c>
      <c r="W53" s="17">
        <v>4</v>
      </c>
    </row>
    <row r="54" spans="1:23" ht="18">
      <c r="A54" s="7">
        <f t="shared" si="7"/>
        <v>9</v>
      </c>
      <c r="B54" s="30" t="s">
        <v>463</v>
      </c>
      <c r="C54" s="11" t="s">
        <v>340</v>
      </c>
      <c r="D54" s="11" t="s">
        <v>97</v>
      </c>
      <c r="E54" s="14" t="s">
        <v>464</v>
      </c>
      <c r="F54" s="8" t="s">
        <v>794</v>
      </c>
      <c r="G54" s="8" t="s">
        <v>825</v>
      </c>
      <c r="H54" s="8" t="s">
        <v>24</v>
      </c>
      <c r="I54" s="17">
        <v>5</v>
      </c>
      <c r="J54" s="17">
        <v>3</v>
      </c>
      <c r="K54" s="17">
        <v>14</v>
      </c>
      <c r="L54" s="9">
        <v>13.12</v>
      </c>
      <c r="M54" s="9">
        <v>11</v>
      </c>
      <c r="N54" s="17">
        <v>4</v>
      </c>
      <c r="O54" s="17">
        <v>4</v>
      </c>
      <c r="P54" s="17">
        <v>0</v>
      </c>
      <c r="Q54" s="17">
        <f t="shared" si="5"/>
        <v>4</v>
      </c>
      <c r="R54" s="17">
        <v>21</v>
      </c>
      <c r="S54" s="19">
        <f t="shared" si="6"/>
        <v>49.12</v>
      </c>
      <c r="T54" s="8" t="s">
        <v>766</v>
      </c>
      <c r="U54" s="17">
        <v>4</v>
      </c>
      <c r="V54" s="8" t="s">
        <v>766</v>
      </c>
      <c r="W54" s="17">
        <v>4</v>
      </c>
    </row>
    <row r="55" spans="1:23" ht="18">
      <c r="A55" s="7">
        <f t="shared" si="7"/>
        <v>10</v>
      </c>
      <c r="B55" s="30" t="s">
        <v>465</v>
      </c>
      <c r="C55" s="11" t="s">
        <v>52</v>
      </c>
      <c r="D55" s="11" t="s">
        <v>139</v>
      </c>
      <c r="E55" s="14" t="s">
        <v>466</v>
      </c>
      <c r="F55" s="8" t="s">
        <v>794</v>
      </c>
      <c r="G55" s="8" t="s">
        <v>825</v>
      </c>
      <c r="H55" s="8" t="s">
        <v>24</v>
      </c>
      <c r="I55" s="17">
        <v>3</v>
      </c>
      <c r="J55" s="17">
        <v>0</v>
      </c>
      <c r="K55" s="17">
        <v>4</v>
      </c>
      <c r="L55" s="9">
        <v>7.5</v>
      </c>
      <c r="M55" s="9">
        <v>7.16</v>
      </c>
      <c r="N55" s="17">
        <v>4</v>
      </c>
      <c r="O55" s="17">
        <v>4</v>
      </c>
      <c r="P55" s="17">
        <v>0</v>
      </c>
      <c r="Q55" s="17">
        <f t="shared" si="5"/>
        <v>4</v>
      </c>
      <c r="R55" s="17">
        <v>21</v>
      </c>
      <c r="S55" s="19">
        <f t="shared" si="6"/>
        <v>39.66</v>
      </c>
      <c r="T55" s="8"/>
      <c r="U55" s="17">
        <v>0</v>
      </c>
      <c r="V55" s="8" t="s">
        <v>766</v>
      </c>
      <c r="W55" s="17">
        <v>4</v>
      </c>
    </row>
    <row r="56" spans="1:23" ht="18">
      <c r="A56" s="7">
        <v>2</v>
      </c>
      <c r="B56" s="30" t="s">
        <v>533</v>
      </c>
      <c r="C56" s="11" t="s">
        <v>70</v>
      </c>
      <c r="D56" s="11" t="s">
        <v>38</v>
      </c>
      <c r="E56" s="14" t="s">
        <v>534</v>
      </c>
      <c r="F56" s="8" t="s">
        <v>795</v>
      </c>
      <c r="G56" s="8" t="s">
        <v>825</v>
      </c>
      <c r="H56" s="8" t="s">
        <v>24</v>
      </c>
      <c r="I56" s="17">
        <v>21</v>
      </c>
      <c r="J56" s="17">
        <v>2</v>
      </c>
      <c r="K56" s="17">
        <v>26</v>
      </c>
      <c r="L56" s="9">
        <v>53.12</v>
      </c>
      <c r="M56" s="9">
        <v>54.14</v>
      </c>
      <c r="N56" s="17">
        <v>4</v>
      </c>
      <c r="O56" s="17">
        <v>2</v>
      </c>
      <c r="P56" s="17">
        <v>0</v>
      </c>
      <c r="Q56" s="17">
        <f t="shared" si="5"/>
        <v>2</v>
      </c>
      <c r="R56" s="17">
        <v>8</v>
      </c>
      <c r="S56" s="19">
        <f t="shared" si="6"/>
        <v>119.25999999999999</v>
      </c>
      <c r="T56" s="8" t="s">
        <v>766</v>
      </c>
      <c r="U56" s="17">
        <v>4</v>
      </c>
      <c r="V56" s="8"/>
      <c r="W56" s="17">
        <v>0</v>
      </c>
    </row>
    <row r="57" spans="1:23" ht="18">
      <c r="A57" s="7">
        <v>3</v>
      </c>
      <c r="B57" s="30" t="s">
        <v>535</v>
      </c>
      <c r="C57" s="11" t="s">
        <v>27</v>
      </c>
      <c r="D57" s="11" t="s">
        <v>30</v>
      </c>
      <c r="E57" s="14" t="s">
        <v>536</v>
      </c>
      <c r="F57" s="8" t="s">
        <v>795</v>
      </c>
      <c r="G57" s="8" t="s">
        <v>825</v>
      </c>
      <c r="H57" s="8" t="s">
        <v>24</v>
      </c>
      <c r="I57" s="17">
        <v>19</v>
      </c>
      <c r="J57" s="17">
        <v>10</v>
      </c>
      <c r="K57" s="17">
        <v>18</v>
      </c>
      <c r="L57" s="9">
        <v>49.79</v>
      </c>
      <c r="M57" s="9">
        <v>49.46</v>
      </c>
      <c r="N57" s="17">
        <v>4</v>
      </c>
      <c r="O57" s="17">
        <v>2</v>
      </c>
      <c r="P57" s="17">
        <v>0</v>
      </c>
      <c r="Q57" s="17">
        <f t="shared" si="5"/>
        <v>2</v>
      </c>
      <c r="R57" s="17">
        <v>8</v>
      </c>
      <c r="S57" s="19">
        <f t="shared" si="6"/>
        <v>111.25</v>
      </c>
      <c r="T57" s="8" t="s">
        <v>770</v>
      </c>
      <c r="U57" s="17">
        <v>4</v>
      </c>
      <c r="V57" s="8" t="s">
        <v>766</v>
      </c>
      <c r="W57" s="17">
        <v>4</v>
      </c>
    </row>
    <row r="58" spans="1:23" ht="18">
      <c r="A58" s="7">
        <v>4</v>
      </c>
      <c r="B58" s="11" t="s">
        <v>498</v>
      </c>
      <c r="C58" s="11" t="s">
        <v>26</v>
      </c>
      <c r="D58" s="11" t="s">
        <v>146</v>
      </c>
      <c r="E58" s="14" t="s">
        <v>499</v>
      </c>
      <c r="F58" s="8" t="s">
        <v>795</v>
      </c>
      <c r="G58" s="8" t="s">
        <v>825</v>
      </c>
      <c r="H58" s="8" t="s">
        <v>24</v>
      </c>
      <c r="I58" s="17">
        <v>17</v>
      </c>
      <c r="J58" s="17">
        <v>2</v>
      </c>
      <c r="K58" s="17">
        <v>3</v>
      </c>
      <c r="L58" s="9">
        <v>42.91</v>
      </c>
      <c r="M58" s="9">
        <v>53.53</v>
      </c>
      <c r="N58" s="17">
        <v>4</v>
      </c>
      <c r="O58" s="17">
        <v>2</v>
      </c>
      <c r="P58" s="17">
        <v>0</v>
      </c>
      <c r="Q58" s="17">
        <f t="shared" si="5"/>
        <v>2</v>
      </c>
      <c r="R58" s="17">
        <v>8</v>
      </c>
      <c r="S58" s="19">
        <f t="shared" si="6"/>
        <v>108.44</v>
      </c>
      <c r="T58" s="8" t="s">
        <v>766</v>
      </c>
      <c r="U58" s="17">
        <v>4</v>
      </c>
      <c r="V58" s="8" t="s">
        <v>766</v>
      </c>
      <c r="W58" s="17">
        <v>4</v>
      </c>
    </row>
    <row r="59" spans="1:23" ht="18">
      <c r="A59" s="7">
        <v>5</v>
      </c>
      <c r="B59" s="30" t="s">
        <v>531</v>
      </c>
      <c r="C59" s="11" t="s">
        <v>40</v>
      </c>
      <c r="D59" s="11" t="s">
        <v>52</v>
      </c>
      <c r="E59" s="14" t="s">
        <v>532</v>
      </c>
      <c r="F59" s="8" t="s">
        <v>795</v>
      </c>
      <c r="G59" s="8" t="s">
        <v>825</v>
      </c>
      <c r="H59" s="8" t="s">
        <v>24</v>
      </c>
      <c r="I59" s="17">
        <v>13</v>
      </c>
      <c r="J59" s="17">
        <v>1</v>
      </c>
      <c r="K59" s="17">
        <v>26</v>
      </c>
      <c r="L59" s="9">
        <v>32.91</v>
      </c>
      <c r="M59" s="9">
        <v>59.49</v>
      </c>
      <c r="N59" s="17">
        <v>4</v>
      </c>
      <c r="O59" s="17">
        <v>1</v>
      </c>
      <c r="P59" s="17">
        <v>0</v>
      </c>
      <c r="Q59" s="17">
        <f t="shared" si="5"/>
        <v>1</v>
      </c>
      <c r="R59" s="17">
        <v>4</v>
      </c>
      <c r="S59" s="19">
        <f t="shared" si="6"/>
        <v>100.4</v>
      </c>
      <c r="T59" s="8" t="s">
        <v>766</v>
      </c>
      <c r="U59" s="17">
        <v>4</v>
      </c>
      <c r="V59" s="8" t="s">
        <v>766</v>
      </c>
      <c r="W59" s="17">
        <v>4</v>
      </c>
    </row>
    <row r="60" spans="1:23" ht="18">
      <c r="A60" s="7">
        <f t="shared" si="7"/>
        <v>6</v>
      </c>
      <c r="B60" s="30" t="s">
        <v>520</v>
      </c>
      <c r="C60" s="11" t="s">
        <v>485</v>
      </c>
      <c r="D60" s="11" t="s">
        <v>30</v>
      </c>
      <c r="E60" s="14" t="s">
        <v>521</v>
      </c>
      <c r="F60" s="8" t="s">
        <v>795</v>
      </c>
      <c r="G60" s="8" t="s">
        <v>825</v>
      </c>
      <c r="H60" s="8" t="s">
        <v>24</v>
      </c>
      <c r="I60" s="17">
        <v>13</v>
      </c>
      <c r="J60" s="17">
        <v>0</v>
      </c>
      <c r="K60" s="17">
        <v>1</v>
      </c>
      <c r="L60" s="9">
        <v>32.5</v>
      </c>
      <c r="M60" s="9">
        <v>51.21</v>
      </c>
      <c r="N60" s="17">
        <v>4</v>
      </c>
      <c r="O60" s="17">
        <v>2</v>
      </c>
      <c r="P60" s="17">
        <v>0</v>
      </c>
      <c r="Q60" s="17">
        <f t="shared" si="5"/>
        <v>2</v>
      </c>
      <c r="R60" s="17">
        <v>8</v>
      </c>
      <c r="S60" s="19">
        <f t="shared" si="6"/>
        <v>95.71000000000001</v>
      </c>
      <c r="T60" s="8" t="s">
        <v>766</v>
      </c>
      <c r="U60" s="17">
        <v>4</v>
      </c>
      <c r="V60" s="8"/>
      <c r="W60" s="17">
        <v>0</v>
      </c>
    </row>
    <row r="61" spans="1:23" ht="18">
      <c r="A61" s="7">
        <f t="shared" si="7"/>
        <v>7</v>
      </c>
      <c r="B61" s="30" t="s">
        <v>509</v>
      </c>
      <c r="C61" s="11" t="s">
        <v>373</v>
      </c>
      <c r="D61" s="11" t="s">
        <v>49</v>
      </c>
      <c r="E61" s="14" t="s">
        <v>510</v>
      </c>
      <c r="F61" s="8" t="s">
        <v>795</v>
      </c>
      <c r="G61" s="8" t="s">
        <v>825</v>
      </c>
      <c r="H61" s="8" t="s">
        <v>24</v>
      </c>
      <c r="I61" s="17">
        <v>10</v>
      </c>
      <c r="J61" s="17">
        <v>10</v>
      </c>
      <c r="K61" s="17">
        <v>3</v>
      </c>
      <c r="L61" s="9">
        <v>27.08</v>
      </c>
      <c r="M61" s="9">
        <v>41.15</v>
      </c>
      <c r="N61" s="17">
        <v>4</v>
      </c>
      <c r="O61" s="17">
        <v>4</v>
      </c>
      <c r="P61" s="17">
        <v>0</v>
      </c>
      <c r="Q61" s="17">
        <f t="shared" si="5"/>
        <v>4</v>
      </c>
      <c r="R61" s="17">
        <v>21</v>
      </c>
      <c r="S61" s="19">
        <f t="shared" si="6"/>
        <v>93.22999999999999</v>
      </c>
      <c r="T61" s="8" t="s">
        <v>766</v>
      </c>
      <c r="U61" s="17">
        <v>4</v>
      </c>
      <c r="V61" s="8"/>
      <c r="W61" s="17">
        <v>0</v>
      </c>
    </row>
    <row r="62" spans="1:23" ht="18">
      <c r="A62" s="7">
        <f t="shared" si="7"/>
        <v>8</v>
      </c>
      <c r="B62" s="30" t="s">
        <v>522</v>
      </c>
      <c r="C62" s="11" t="s">
        <v>845</v>
      </c>
      <c r="D62" s="11" t="s">
        <v>25</v>
      </c>
      <c r="E62" s="14" t="s">
        <v>524</v>
      </c>
      <c r="F62" s="8" t="s">
        <v>795</v>
      </c>
      <c r="G62" s="8" t="s">
        <v>825</v>
      </c>
      <c r="H62" s="8" t="s">
        <v>24</v>
      </c>
      <c r="I62" s="17">
        <v>8</v>
      </c>
      <c r="J62" s="17">
        <v>9</v>
      </c>
      <c r="K62" s="17">
        <v>10</v>
      </c>
      <c r="L62" s="9">
        <v>21.87</v>
      </c>
      <c r="M62" s="9">
        <v>34.56</v>
      </c>
      <c r="N62" s="17">
        <v>4</v>
      </c>
      <c r="O62" s="17">
        <v>4</v>
      </c>
      <c r="P62" s="17">
        <v>0</v>
      </c>
      <c r="Q62" s="17">
        <f t="shared" si="5"/>
        <v>4</v>
      </c>
      <c r="R62" s="17">
        <v>21</v>
      </c>
      <c r="S62" s="19">
        <f t="shared" si="6"/>
        <v>81.43</v>
      </c>
      <c r="T62" s="8" t="s">
        <v>771</v>
      </c>
      <c r="U62" s="17">
        <v>4</v>
      </c>
      <c r="V62" s="8"/>
      <c r="W62" s="17">
        <v>0</v>
      </c>
    </row>
    <row r="63" spans="1:23" ht="18">
      <c r="A63" s="7">
        <f t="shared" si="7"/>
        <v>9</v>
      </c>
      <c r="B63" s="30" t="s">
        <v>522</v>
      </c>
      <c r="C63" s="11" t="s">
        <v>846</v>
      </c>
      <c r="D63" s="11" t="s">
        <v>30</v>
      </c>
      <c r="E63" s="14" t="s">
        <v>523</v>
      </c>
      <c r="F63" s="8" t="s">
        <v>795</v>
      </c>
      <c r="G63" s="8" t="s">
        <v>825</v>
      </c>
      <c r="H63" s="8" t="s">
        <v>24</v>
      </c>
      <c r="I63" s="17">
        <v>7</v>
      </c>
      <c r="J63" s="17">
        <v>7</v>
      </c>
      <c r="K63" s="17">
        <v>18</v>
      </c>
      <c r="L63" s="9">
        <v>19.16</v>
      </c>
      <c r="M63" s="9">
        <v>33.29</v>
      </c>
      <c r="N63" s="17">
        <v>4</v>
      </c>
      <c r="O63" s="17">
        <v>4</v>
      </c>
      <c r="P63" s="17">
        <v>0</v>
      </c>
      <c r="Q63" s="17">
        <f t="shared" si="5"/>
        <v>4</v>
      </c>
      <c r="R63" s="17">
        <v>21</v>
      </c>
      <c r="S63" s="19">
        <f t="shared" si="6"/>
        <v>77.45</v>
      </c>
      <c r="T63" s="8" t="s">
        <v>771</v>
      </c>
      <c r="U63" s="17">
        <v>4</v>
      </c>
      <c r="V63" s="8" t="s">
        <v>766</v>
      </c>
      <c r="W63" s="17">
        <v>4</v>
      </c>
    </row>
    <row r="64" spans="1:23" ht="18">
      <c r="A64" s="7">
        <f t="shared" si="7"/>
        <v>10</v>
      </c>
      <c r="B64" s="30" t="s">
        <v>539</v>
      </c>
      <c r="C64" s="11" t="s">
        <v>49</v>
      </c>
      <c r="D64" s="11" t="s">
        <v>30</v>
      </c>
      <c r="E64" s="14" t="s">
        <v>540</v>
      </c>
      <c r="F64" s="8" t="s">
        <v>795</v>
      </c>
      <c r="G64" s="8" t="s">
        <v>825</v>
      </c>
      <c r="H64" s="8" t="s">
        <v>24</v>
      </c>
      <c r="I64" s="17">
        <v>6</v>
      </c>
      <c r="J64" s="17">
        <v>9</v>
      </c>
      <c r="K64" s="17">
        <v>5</v>
      </c>
      <c r="L64" s="9">
        <v>16.87</v>
      </c>
      <c r="M64" s="9">
        <v>28.16</v>
      </c>
      <c r="N64" s="17">
        <v>4</v>
      </c>
      <c r="O64" s="17">
        <v>4</v>
      </c>
      <c r="P64" s="17">
        <v>0</v>
      </c>
      <c r="Q64" s="17">
        <f t="shared" si="5"/>
        <v>4</v>
      </c>
      <c r="R64" s="17">
        <v>21</v>
      </c>
      <c r="S64" s="19">
        <f t="shared" si="6"/>
        <v>70.03</v>
      </c>
      <c r="T64" s="8" t="s">
        <v>766</v>
      </c>
      <c r="U64" s="17">
        <v>4</v>
      </c>
      <c r="V64" s="8"/>
      <c r="W64" s="17">
        <v>0</v>
      </c>
    </row>
    <row r="65" spans="1:23" ht="18">
      <c r="A65" s="7">
        <f t="shared" si="7"/>
        <v>11</v>
      </c>
      <c r="B65" s="30" t="s">
        <v>487</v>
      </c>
      <c r="C65" s="11" t="s">
        <v>35</v>
      </c>
      <c r="D65" s="11" t="s">
        <v>38</v>
      </c>
      <c r="E65" s="14" t="s">
        <v>488</v>
      </c>
      <c r="F65" s="8" t="s">
        <v>795</v>
      </c>
      <c r="G65" s="8" t="s">
        <v>825</v>
      </c>
      <c r="H65" s="8" t="s">
        <v>24</v>
      </c>
      <c r="I65" s="17">
        <v>6</v>
      </c>
      <c r="J65" s="17">
        <v>0</v>
      </c>
      <c r="K65" s="17">
        <v>0</v>
      </c>
      <c r="L65" s="9">
        <v>15</v>
      </c>
      <c r="M65" s="9">
        <v>22.87</v>
      </c>
      <c r="N65" s="17">
        <v>4</v>
      </c>
      <c r="O65" s="17">
        <v>4</v>
      </c>
      <c r="P65" s="17">
        <v>0</v>
      </c>
      <c r="Q65" s="17">
        <f t="shared" si="5"/>
        <v>4</v>
      </c>
      <c r="R65" s="17">
        <v>21</v>
      </c>
      <c r="S65" s="19">
        <f t="shared" si="6"/>
        <v>62.870000000000005</v>
      </c>
      <c r="T65" s="8" t="s">
        <v>766</v>
      </c>
      <c r="U65" s="17">
        <v>4</v>
      </c>
      <c r="V65" s="8" t="s">
        <v>766</v>
      </c>
      <c r="W65" s="17">
        <v>4</v>
      </c>
    </row>
    <row r="66" spans="1:23" ht="18">
      <c r="A66" s="7">
        <f t="shared" si="7"/>
        <v>12</v>
      </c>
      <c r="B66" s="30" t="s">
        <v>484</v>
      </c>
      <c r="C66" s="11" t="s">
        <v>485</v>
      </c>
      <c r="D66" s="11" t="s">
        <v>188</v>
      </c>
      <c r="E66" s="14" t="s">
        <v>486</v>
      </c>
      <c r="F66" s="8" t="s">
        <v>795</v>
      </c>
      <c r="G66" s="8" t="s">
        <v>825</v>
      </c>
      <c r="H66" s="8" t="s">
        <v>24</v>
      </c>
      <c r="I66" s="17">
        <v>6</v>
      </c>
      <c r="J66" s="17">
        <v>4</v>
      </c>
      <c r="K66" s="17">
        <v>6</v>
      </c>
      <c r="L66" s="9">
        <v>15.83</v>
      </c>
      <c r="M66" s="9">
        <v>20.65</v>
      </c>
      <c r="N66" s="17">
        <v>4</v>
      </c>
      <c r="O66" s="17">
        <v>4</v>
      </c>
      <c r="P66" s="17">
        <v>0</v>
      </c>
      <c r="Q66" s="17">
        <f t="shared" si="5"/>
        <v>4</v>
      </c>
      <c r="R66" s="17">
        <v>21</v>
      </c>
      <c r="S66" s="19">
        <f t="shared" si="6"/>
        <v>61.48</v>
      </c>
      <c r="T66" s="8" t="s">
        <v>771</v>
      </c>
      <c r="U66" s="17">
        <v>4</v>
      </c>
      <c r="V66" s="8"/>
      <c r="W66" s="17">
        <v>0</v>
      </c>
    </row>
    <row r="67" spans="1:23" ht="18">
      <c r="A67" s="7">
        <f t="shared" si="7"/>
        <v>13</v>
      </c>
      <c r="B67" s="30" t="s">
        <v>480</v>
      </c>
      <c r="C67" s="11" t="s">
        <v>30</v>
      </c>
      <c r="D67" s="11" t="s">
        <v>27</v>
      </c>
      <c r="E67" s="14" t="s">
        <v>481</v>
      </c>
      <c r="F67" s="8" t="s">
        <v>795</v>
      </c>
      <c r="G67" s="8" t="s">
        <v>825</v>
      </c>
      <c r="H67" s="8" t="s">
        <v>24</v>
      </c>
      <c r="I67" s="17">
        <v>6</v>
      </c>
      <c r="J67" s="17">
        <v>9</v>
      </c>
      <c r="K67" s="17">
        <v>28</v>
      </c>
      <c r="L67" s="9">
        <v>17.08</v>
      </c>
      <c r="M67" s="9">
        <v>9.5</v>
      </c>
      <c r="N67" s="17">
        <v>4</v>
      </c>
      <c r="O67" s="17">
        <v>5</v>
      </c>
      <c r="P67" s="17">
        <v>0</v>
      </c>
      <c r="Q67" s="17">
        <f t="shared" si="5"/>
        <v>5</v>
      </c>
      <c r="R67" s="17">
        <v>28</v>
      </c>
      <c r="S67" s="19">
        <f t="shared" si="6"/>
        <v>58.58</v>
      </c>
      <c r="T67" s="8" t="s">
        <v>766</v>
      </c>
      <c r="U67" s="17">
        <v>4</v>
      </c>
      <c r="V67" s="8"/>
      <c r="W67" s="17">
        <v>0</v>
      </c>
    </row>
    <row r="68" spans="1:23" ht="18">
      <c r="A68" s="7">
        <f t="shared" si="7"/>
        <v>14</v>
      </c>
      <c r="B68" s="30" t="s">
        <v>541</v>
      </c>
      <c r="C68" s="11" t="s">
        <v>77</v>
      </c>
      <c r="D68" s="11" t="s">
        <v>25</v>
      </c>
      <c r="E68" s="14" t="s">
        <v>542</v>
      </c>
      <c r="F68" s="8" t="s">
        <v>795</v>
      </c>
      <c r="G68" s="8" t="s">
        <v>825</v>
      </c>
      <c r="H68" s="8" t="s">
        <v>24</v>
      </c>
      <c r="I68" s="17">
        <v>3</v>
      </c>
      <c r="J68" s="17">
        <v>10</v>
      </c>
      <c r="K68" s="17">
        <v>24</v>
      </c>
      <c r="L68" s="9">
        <v>9.79</v>
      </c>
      <c r="M68" s="9">
        <v>7.66</v>
      </c>
      <c r="N68" s="17">
        <v>4</v>
      </c>
      <c r="O68" s="17">
        <v>4</v>
      </c>
      <c r="P68" s="17">
        <v>0</v>
      </c>
      <c r="Q68" s="17">
        <f t="shared" si="5"/>
        <v>4</v>
      </c>
      <c r="R68" s="17">
        <v>21</v>
      </c>
      <c r="S68" s="19">
        <f t="shared" si="6"/>
        <v>42.45</v>
      </c>
      <c r="T68" s="8" t="s">
        <v>768</v>
      </c>
      <c r="U68" s="17">
        <v>4</v>
      </c>
      <c r="V68" s="8" t="s">
        <v>768</v>
      </c>
      <c r="W68" s="17">
        <v>4</v>
      </c>
    </row>
    <row r="69" spans="1:23" ht="18">
      <c r="A69" s="7">
        <f t="shared" si="7"/>
        <v>15</v>
      </c>
      <c r="B69" s="30" t="s">
        <v>500</v>
      </c>
      <c r="C69" s="11" t="s">
        <v>77</v>
      </c>
      <c r="D69" s="11" t="s">
        <v>27</v>
      </c>
      <c r="E69" s="14" t="s">
        <v>501</v>
      </c>
      <c r="F69" s="8" t="s">
        <v>795</v>
      </c>
      <c r="G69" s="8" t="s">
        <v>825</v>
      </c>
      <c r="H69" s="8" t="s">
        <v>24</v>
      </c>
      <c r="I69" s="17">
        <v>3</v>
      </c>
      <c r="J69" s="17">
        <v>0</v>
      </c>
      <c r="K69" s="17">
        <v>4</v>
      </c>
      <c r="L69" s="9">
        <v>7.5</v>
      </c>
      <c r="M69" s="9">
        <v>6</v>
      </c>
      <c r="N69" s="17">
        <v>4</v>
      </c>
      <c r="O69" s="17">
        <v>4</v>
      </c>
      <c r="P69" s="17">
        <v>0</v>
      </c>
      <c r="Q69" s="17">
        <f t="shared" si="5"/>
        <v>4</v>
      </c>
      <c r="R69" s="17">
        <v>21</v>
      </c>
      <c r="S69" s="19">
        <f t="shared" si="6"/>
        <v>38.5</v>
      </c>
      <c r="T69" s="8" t="s">
        <v>766</v>
      </c>
      <c r="U69" s="17">
        <v>4</v>
      </c>
      <c r="V69" s="8"/>
      <c r="W69" s="17">
        <v>0</v>
      </c>
    </row>
    <row r="70" spans="1:23" ht="18">
      <c r="A70" s="7">
        <v>16</v>
      </c>
      <c r="B70" s="11" t="s">
        <v>830</v>
      </c>
      <c r="C70" s="11" t="s">
        <v>367</v>
      </c>
      <c r="D70" s="11" t="s">
        <v>874</v>
      </c>
      <c r="E70" s="14">
        <v>225900</v>
      </c>
      <c r="F70" s="8" t="s">
        <v>795</v>
      </c>
      <c r="G70" s="8" t="s">
        <v>825</v>
      </c>
      <c r="H70" s="8" t="s">
        <v>24</v>
      </c>
      <c r="I70" s="17">
        <v>3</v>
      </c>
      <c r="J70" s="17">
        <v>10</v>
      </c>
      <c r="K70" s="17">
        <v>24</v>
      </c>
      <c r="L70" s="9">
        <v>9.79</v>
      </c>
      <c r="M70" s="9">
        <v>13.75</v>
      </c>
      <c r="N70" s="17">
        <v>4</v>
      </c>
      <c r="O70" s="17">
        <v>4</v>
      </c>
      <c r="P70" s="17">
        <v>0</v>
      </c>
      <c r="Q70" s="17">
        <f t="shared" si="5"/>
        <v>4</v>
      </c>
      <c r="R70" s="17">
        <v>21</v>
      </c>
      <c r="S70" s="19">
        <v>48.54</v>
      </c>
      <c r="T70" s="8" t="s">
        <v>766</v>
      </c>
      <c r="U70" s="17">
        <v>4</v>
      </c>
      <c r="V70" s="8"/>
      <c r="W70" s="17">
        <v>0</v>
      </c>
    </row>
    <row r="71" spans="1:23" ht="18">
      <c r="A71" s="7">
        <v>1</v>
      </c>
      <c r="B71" s="30" t="s">
        <v>922</v>
      </c>
      <c r="C71" s="11" t="s">
        <v>95</v>
      </c>
      <c r="D71" s="11" t="s">
        <v>36</v>
      </c>
      <c r="E71" s="14" t="s">
        <v>549</v>
      </c>
      <c r="F71" s="8" t="s">
        <v>797</v>
      </c>
      <c r="G71" s="8" t="s">
        <v>825</v>
      </c>
      <c r="H71" s="8" t="s">
        <v>24</v>
      </c>
      <c r="I71" s="17">
        <v>9</v>
      </c>
      <c r="J71" s="17">
        <v>3</v>
      </c>
      <c r="K71" s="17">
        <v>9</v>
      </c>
      <c r="L71" s="9">
        <v>23.12</v>
      </c>
      <c r="M71" s="9">
        <v>35.83</v>
      </c>
      <c r="N71" s="17">
        <v>0</v>
      </c>
      <c r="O71" s="17">
        <v>0</v>
      </c>
      <c r="P71" s="17">
        <v>0</v>
      </c>
      <c r="Q71" s="17">
        <f aca="true" t="shared" si="8" ref="Q71:Q99">O71+P71</f>
        <v>0</v>
      </c>
      <c r="R71" s="17">
        <v>0</v>
      </c>
      <c r="S71" s="19">
        <f aca="true" t="shared" si="9" ref="S71:S99">L71+M71+N71+R71</f>
        <v>58.95</v>
      </c>
      <c r="T71" s="8" t="s">
        <v>766</v>
      </c>
      <c r="U71" s="17">
        <v>4</v>
      </c>
      <c r="V71" s="8"/>
      <c r="W71" s="17">
        <v>0</v>
      </c>
    </row>
    <row r="72" spans="1:23" ht="18">
      <c r="A72" s="7">
        <v>1</v>
      </c>
      <c r="B72" s="30" t="s">
        <v>557</v>
      </c>
      <c r="C72" s="11" t="s">
        <v>83</v>
      </c>
      <c r="D72" s="11" t="s">
        <v>558</v>
      </c>
      <c r="E72" s="14" t="s">
        <v>559</v>
      </c>
      <c r="F72" s="8" t="s">
        <v>800</v>
      </c>
      <c r="G72" s="8" t="s">
        <v>825</v>
      </c>
      <c r="H72" s="8" t="s">
        <v>24</v>
      </c>
      <c r="I72" s="17">
        <v>2</v>
      </c>
      <c r="J72" s="17">
        <v>0</v>
      </c>
      <c r="K72" s="17">
        <v>8</v>
      </c>
      <c r="L72" s="9">
        <v>5</v>
      </c>
      <c r="M72" s="9">
        <v>8</v>
      </c>
      <c r="N72" s="17">
        <v>4</v>
      </c>
      <c r="O72" s="17">
        <v>4</v>
      </c>
      <c r="P72" s="17">
        <v>0</v>
      </c>
      <c r="Q72" s="17">
        <f t="shared" si="8"/>
        <v>4</v>
      </c>
      <c r="R72" s="17">
        <v>21</v>
      </c>
      <c r="S72" s="19">
        <f t="shared" si="9"/>
        <v>38</v>
      </c>
      <c r="T72" s="8" t="s">
        <v>766</v>
      </c>
      <c r="U72" s="17">
        <v>4</v>
      </c>
      <c r="V72" s="8" t="s">
        <v>766</v>
      </c>
      <c r="W72" s="17">
        <v>4</v>
      </c>
    </row>
    <row r="73" spans="1:23" ht="18">
      <c r="A73" s="7">
        <v>2</v>
      </c>
      <c r="B73" s="30" t="s">
        <v>554</v>
      </c>
      <c r="C73" s="11" t="s">
        <v>555</v>
      </c>
      <c r="D73" s="11" t="s">
        <v>35</v>
      </c>
      <c r="E73" s="14" t="s">
        <v>556</v>
      </c>
      <c r="F73" s="8" t="s">
        <v>800</v>
      </c>
      <c r="G73" s="8" t="s">
        <v>825</v>
      </c>
      <c r="H73" s="8" t="s">
        <v>24</v>
      </c>
      <c r="I73" s="17">
        <v>4</v>
      </c>
      <c r="J73" s="17">
        <v>5</v>
      </c>
      <c r="K73" s="17">
        <v>3</v>
      </c>
      <c r="L73" s="9">
        <v>11.04</v>
      </c>
      <c r="M73" s="9">
        <v>9.57</v>
      </c>
      <c r="N73" s="17">
        <v>0</v>
      </c>
      <c r="O73" s="17">
        <v>0</v>
      </c>
      <c r="P73" s="17">
        <v>0</v>
      </c>
      <c r="Q73" s="17">
        <f t="shared" si="8"/>
        <v>0</v>
      </c>
      <c r="R73" s="17">
        <v>0</v>
      </c>
      <c r="S73" s="19">
        <f t="shared" si="9"/>
        <v>20.61</v>
      </c>
      <c r="T73" s="8" t="s">
        <v>766</v>
      </c>
      <c r="U73" s="17">
        <v>4</v>
      </c>
      <c r="V73" s="8"/>
      <c r="W73" s="17">
        <v>0</v>
      </c>
    </row>
    <row r="74" spans="1:23" ht="18">
      <c r="A74" s="7">
        <v>1</v>
      </c>
      <c r="B74" s="30" t="s">
        <v>564</v>
      </c>
      <c r="C74" s="11" t="s">
        <v>81</v>
      </c>
      <c r="D74" s="11" t="s">
        <v>565</v>
      </c>
      <c r="E74" s="14" t="s">
        <v>566</v>
      </c>
      <c r="F74" s="8" t="s">
        <v>801</v>
      </c>
      <c r="G74" s="8" t="s">
        <v>825</v>
      </c>
      <c r="H74" s="8" t="s">
        <v>24</v>
      </c>
      <c r="I74" s="17">
        <v>4</v>
      </c>
      <c r="J74" s="17">
        <v>0</v>
      </c>
      <c r="K74" s="17">
        <v>11</v>
      </c>
      <c r="L74" s="9">
        <v>10</v>
      </c>
      <c r="M74" s="9">
        <v>15.16</v>
      </c>
      <c r="N74" s="17">
        <v>4</v>
      </c>
      <c r="O74" s="17">
        <v>4</v>
      </c>
      <c r="P74" s="17">
        <v>0</v>
      </c>
      <c r="Q74" s="17">
        <f t="shared" si="8"/>
        <v>4</v>
      </c>
      <c r="R74" s="17">
        <v>21</v>
      </c>
      <c r="S74" s="19">
        <f t="shared" si="9"/>
        <v>50.16</v>
      </c>
      <c r="T74" s="8" t="s">
        <v>772</v>
      </c>
      <c r="U74" s="17">
        <v>4</v>
      </c>
      <c r="V74" s="8"/>
      <c r="W74" s="17">
        <v>0</v>
      </c>
    </row>
    <row r="75" spans="1:23" ht="18">
      <c r="A75" s="7">
        <v>1</v>
      </c>
      <c r="B75" s="30" t="s">
        <v>971</v>
      </c>
      <c r="C75" s="11" t="s">
        <v>125</v>
      </c>
      <c r="D75" s="11" t="s">
        <v>52</v>
      </c>
      <c r="E75" s="14" t="s">
        <v>574</v>
      </c>
      <c r="F75" s="8" t="s">
        <v>802</v>
      </c>
      <c r="G75" s="8" t="s">
        <v>825</v>
      </c>
      <c r="H75" s="8" t="s">
        <v>24</v>
      </c>
      <c r="I75" s="17">
        <v>8</v>
      </c>
      <c r="J75" s="17">
        <v>6</v>
      </c>
      <c r="K75" s="17">
        <v>16</v>
      </c>
      <c r="L75" s="9">
        <v>21.45</v>
      </c>
      <c r="M75" s="9">
        <v>33.11</v>
      </c>
      <c r="N75" s="17">
        <v>4</v>
      </c>
      <c r="O75" s="17">
        <v>2</v>
      </c>
      <c r="P75" s="17">
        <v>0</v>
      </c>
      <c r="Q75" s="17">
        <f t="shared" si="8"/>
        <v>2</v>
      </c>
      <c r="R75" s="17">
        <v>8</v>
      </c>
      <c r="S75" s="19">
        <f t="shared" si="9"/>
        <v>66.56</v>
      </c>
      <c r="T75" s="8"/>
      <c r="U75" s="17">
        <v>0</v>
      </c>
      <c r="V75" s="8"/>
      <c r="W75" s="17">
        <v>0</v>
      </c>
    </row>
    <row r="76" spans="1:23" ht="18">
      <c r="A76" s="7">
        <f>IF(F76=F75,A75+1,1)</f>
        <v>2</v>
      </c>
      <c r="B76" s="30" t="s">
        <v>584</v>
      </c>
      <c r="C76" s="11" t="s">
        <v>85</v>
      </c>
      <c r="D76" s="11" t="s">
        <v>30</v>
      </c>
      <c r="E76" s="14" t="s">
        <v>585</v>
      </c>
      <c r="F76" s="8" t="s">
        <v>802</v>
      </c>
      <c r="G76" s="8" t="s">
        <v>825</v>
      </c>
      <c r="H76" s="8" t="s">
        <v>24</v>
      </c>
      <c r="I76" s="17">
        <v>8</v>
      </c>
      <c r="J76" s="17">
        <v>0</v>
      </c>
      <c r="K76" s="17">
        <v>1</v>
      </c>
      <c r="L76" s="9">
        <v>20</v>
      </c>
      <c r="M76" s="9">
        <v>16.94</v>
      </c>
      <c r="N76" s="17">
        <v>4</v>
      </c>
      <c r="O76" s="17">
        <v>1</v>
      </c>
      <c r="P76" s="17">
        <v>2</v>
      </c>
      <c r="Q76" s="17">
        <f t="shared" si="8"/>
        <v>3</v>
      </c>
      <c r="R76" s="17">
        <v>14</v>
      </c>
      <c r="S76" s="19">
        <f t="shared" si="9"/>
        <v>54.94</v>
      </c>
      <c r="T76" s="8"/>
      <c r="U76" s="17">
        <v>0</v>
      </c>
      <c r="V76" s="8"/>
      <c r="W76" s="17">
        <v>0</v>
      </c>
    </row>
    <row r="77" spans="1:23" ht="18">
      <c r="A77" s="7">
        <f>IF(F77=F76,A76+1,1)</f>
        <v>3</v>
      </c>
      <c r="B77" s="30" t="s">
        <v>115</v>
      </c>
      <c r="C77" s="11" t="s">
        <v>274</v>
      </c>
      <c r="D77" s="11" t="s">
        <v>30</v>
      </c>
      <c r="E77" s="14" t="s">
        <v>581</v>
      </c>
      <c r="F77" s="8" t="s">
        <v>802</v>
      </c>
      <c r="G77" s="8" t="s">
        <v>825</v>
      </c>
      <c r="H77" s="8" t="s">
        <v>24</v>
      </c>
      <c r="I77" s="17">
        <v>9</v>
      </c>
      <c r="J77" s="17">
        <v>11</v>
      </c>
      <c r="K77" s="17">
        <v>29</v>
      </c>
      <c r="L77" s="9">
        <v>25</v>
      </c>
      <c r="M77" s="9">
        <v>27.35</v>
      </c>
      <c r="N77" s="17">
        <v>0</v>
      </c>
      <c r="O77" s="17">
        <v>0</v>
      </c>
      <c r="P77" s="17">
        <v>0</v>
      </c>
      <c r="Q77" s="17">
        <f t="shared" si="8"/>
        <v>0</v>
      </c>
      <c r="R77" s="17">
        <v>0</v>
      </c>
      <c r="S77" s="19">
        <f t="shared" si="9"/>
        <v>52.35</v>
      </c>
      <c r="T77" s="8"/>
      <c r="U77" s="17">
        <v>0</v>
      </c>
      <c r="V77" s="8"/>
      <c r="W77" s="17">
        <v>0</v>
      </c>
    </row>
    <row r="78" spans="1:23" ht="18">
      <c r="A78" s="7">
        <f>IF(F78=F77,A77+1,1)</f>
        <v>4</v>
      </c>
      <c r="B78" s="30" t="s">
        <v>923</v>
      </c>
      <c r="C78" s="11" t="s">
        <v>201</v>
      </c>
      <c r="D78" s="11" t="s">
        <v>40</v>
      </c>
      <c r="E78" s="14" t="s">
        <v>582</v>
      </c>
      <c r="F78" s="8" t="s">
        <v>802</v>
      </c>
      <c r="G78" s="8" t="s">
        <v>825</v>
      </c>
      <c r="H78" s="8" t="s">
        <v>24</v>
      </c>
      <c r="I78" s="17">
        <v>6</v>
      </c>
      <c r="J78" s="17">
        <v>3</v>
      </c>
      <c r="K78" s="17">
        <v>27</v>
      </c>
      <c r="L78" s="9">
        <v>15.83</v>
      </c>
      <c r="M78" s="9">
        <v>15.59</v>
      </c>
      <c r="N78" s="17">
        <v>0</v>
      </c>
      <c r="O78" s="17">
        <v>0</v>
      </c>
      <c r="P78" s="17">
        <v>0</v>
      </c>
      <c r="Q78" s="17">
        <f t="shared" si="8"/>
        <v>0</v>
      </c>
      <c r="R78" s="17">
        <v>0</v>
      </c>
      <c r="S78" s="19">
        <f t="shared" si="9"/>
        <v>31.42</v>
      </c>
      <c r="T78" s="8"/>
      <c r="U78" s="17">
        <v>0</v>
      </c>
      <c r="V78" s="8"/>
      <c r="W78" s="17">
        <v>0</v>
      </c>
    </row>
    <row r="79" spans="1:23" s="28" customFormat="1" ht="18">
      <c r="A79" s="20">
        <f>IF(F79=F78,A78+1,1)</f>
        <v>1</v>
      </c>
      <c r="B79" s="30" t="s">
        <v>882</v>
      </c>
      <c r="C79" s="21" t="s">
        <v>157</v>
      </c>
      <c r="D79" s="21" t="s">
        <v>139</v>
      </c>
      <c r="E79" s="22">
        <v>701245</v>
      </c>
      <c r="F79" s="23" t="s">
        <v>804</v>
      </c>
      <c r="G79" s="23" t="s">
        <v>826</v>
      </c>
      <c r="H79" s="23" t="s">
        <v>24</v>
      </c>
      <c r="I79" s="24">
        <v>2</v>
      </c>
      <c r="J79" s="24">
        <v>0</v>
      </c>
      <c r="K79" s="24">
        <v>8</v>
      </c>
      <c r="L79" s="25">
        <v>5</v>
      </c>
      <c r="M79" s="25">
        <v>4</v>
      </c>
      <c r="N79" s="24">
        <v>0</v>
      </c>
      <c r="O79" s="24">
        <v>0</v>
      </c>
      <c r="P79" s="24">
        <v>0</v>
      </c>
      <c r="Q79" s="24">
        <f t="shared" si="8"/>
        <v>0</v>
      </c>
      <c r="R79" s="24">
        <v>0</v>
      </c>
      <c r="S79" s="29">
        <f t="shared" si="9"/>
        <v>9</v>
      </c>
      <c r="T79" s="23" t="s">
        <v>766</v>
      </c>
      <c r="U79" s="24">
        <v>4</v>
      </c>
      <c r="V79" s="23"/>
      <c r="W79" s="24"/>
    </row>
    <row r="80" spans="1:23" ht="18">
      <c r="A80" s="7">
        <v>1</v>
      </c>
      <c r="B80" s="30" t="s">
        <v>589</v>
      </c>
      <c r="C80" s="11" t="s">
        <v>590</v>
      </c>
      <c r="D80" s="11" t="s">
        <v>27</v>
      </c>
      <c r="E80" s="14" t="s">
        <v>591</v>
      </c>
      <c r="F80" s="8" t="s">
        <v>805</v>
      </c>
      <c r="G80" s="8" t="s">
        <v>825</v>
      </c>
      <c r="H80" s="8" t="s">
        <v>24</v>
      </c>
      <c r="I80" s="17">
        <v>7</v>
      </c>
      <c r="J80" s="17">
        <v>8</v>
      </c>
      <c r="K80" s="17">
        <v>9</v>
      </c>
      <c r="L80" s="9">
        <v>19.16</v>
      </c>
      <c r="M80" s="9">
        <v>17.93</v>
      </c>
      <c r="N80" s="17">
        <v>4</v>
      </c>
      <c r="O80" s="17">
        <v>1</v>
      </c>
      <c r="P80" s="17">
        <v>0</v>
      </c>
      <c r="Q80" s="17">
        <f t="shared" si="8"/>
        <v>1</v>
      </c>
      <c r="R80" s="17">
        <v>4</v>
      </c>
      <c r="S80" s="19">
        <f t="shared" si="9"/>
        <v>45.09</v>
      </c>
      <c r="T80" s="8" t="s">
        <v>766</v>
      </c>
      <c r="U80" s="17">
        <v>4</v>
      </c>
      <c r="V80" s="8"/>
      <c r="W80" s="17">
        <v>0</v>
      </c>
    </row>
    <row r="81" spans="1:23" ht="60" customHeight="1">
      <c r="A81" s="7">
        <v>2</v>
      </c>
      <c r="B81" s="11" t="s">
        <v>862</v>
      </c>
      <c r="C81" s="11" t="s">
        <v>116</v>
      </c>
      <c r="D81" s="11" t="s">
        <v>69</v>
      </c>
      <c r="E81" s="14" t="s">
        <v>588</v>
      </c>
      <c r="F81" s="8" t="s">
        <v>805</v>
      </c>
      <c r="G81" s="8" t="s">
        <v>825</v>
      </c>
      <c r="H81" s="8" t="s">
        <v>24</v>
      </c>
      <c r="I81" s="17">
        <v>6</v>
      </c>
      <c r="J81" s="17">
        <v>10</v>
      </c>
      <c r="K81" s="17">
        <v>12</v>
      </c>
      <c r="L81" s="9">
        <v>17.08</v>
      </c>
      <c r="M81" s="9">
        <v>15.96</v>
      </c>
      <c r="N81" s="17">
        <v>0</v>
      </c>
      <c r="O81" s="17">
        <v>0</v>
      </c>
      <c r="P81" s="17">
        <v>0</v>
      </c>
      <c r="Q81" s="17">
        <f t="shared" si="8"/>
        <v>0</v>
      </c>
      <c r="R81" s="17">
        <v>0</v>
      </c>
      <c r="S81" s="19">
        <f t="shared" si="9"/>
        <v>33.04</v>
      </c>
      <c r="T81" s="8"/>
      <c r="U81" s="17">
        <v>0</v>
      </c>
      <c r="V81" s="8"/>
      <c r="W81" s="17">
        <v>0</v>
      </c>
    </row>
    <row r="82" spans="1:23" ht="18">
      <c r="A82" s="7">
        <f>IF(F82=F81,A81+1,1)</f>
        <v>1</v>
      </c>
      <c r="B82" s="30" t="s">
        <v>594</v>
      </c>
      <c r="C82" s="11" t="s">
        <v>38</v>
      </c>
      <c r="D82" s="11" t="s">
        <v>40</v>
      </c>
      <c r="E82" s="14" t="s">
        <v>595</v>
      </c>
      <c r="F82" s="8" t="s">
        <v>806</v>
      </c>
      <c r="G82" s="8" t="s">
        <v>825</v>
      </c>
      <c r="H82" s="8" t="s">
        <v>24</v>
      </c>
      <c r="I82" s="17">
        <v>10</v>
      </c>
      <c r="J82" s="17">
        <v>3</v>
      </c>
      <c r="K82" s="17">
        <v>16</v>
      </c>
      <c r="L82" s="9">
        <v>25.83</v>
      </c>
      <c r="M82" s="9">
        <v>33.07</v>
      </c>
      <c r="N82" s="17">
        <v>0</v>
      </c>
      <c r="O82" s="17">
        <v>0</v>
      </c>
      <c r="P82" s="17">
        <v>0</v>
      </c>
      <c r="Q82" s="17">
        <f t="shared" si="8"/>
        <v>0</v>
      </c>
      <c r="R82" s="17">
        <v>0</v>
      </c>
      <c r="S82" s="19">
        <f t="shared" si="9"/>
        <v>58.9</v>
      </c>
      <c r="T82" s="8" t="s">
        <v>768</v>
      </c>
      <c r="U82" s="17">
        <v>4</v>
      </c>
      <c r="V82" s="8"/>
      <c r="W82" s="17">
        <v>0</v>
      </c>
    </row>
    <row r="83" spans="1:23" ht="18">
      <c r="A83" s="7">
        <v>1</v>
      </c>
      <c r="B83" s="30" t="s">
        <v>596</v>
      </c>
      <c r="C83" s="11" t="s">
        <v>597</v>
      </c>
      <c r="D83" s="11" t="s">
        <v>109</v>
      </c>
      <c r="E83" s="14" t="s">
        <v>598</v>
      </c>
      <c r="F83" s="8" t="s">
        <v>807</v>
      </c>
      <c r="G83" s="8" t="s">
        <v>825</v>
      </c>
      <c r="H83" s="8" t="s">
        <v>24</v>
      </c>
      <c r="I83" s="17">
        <v>5</v>
      </c>
      <c r="J83" s="17">
        <v>8</v>
      </c>
      <c r="K83" s="17">
        <v>22</v>
      </c>
      <c r="L83" s="9">
        <v>14.37</v>
      </c>
      <c r="M83" s="9">
        <v>20.09</v>
      </c>
      <c r="N83" s="17">
        <v>4</v>
      </c>
      <c r="O83" s="17">
        <v>4</v>
      </c>
      <c r="P83" s="17">
        <v>0</v>
      </c>
      <c r="Q83" s="17">
        <f t="shared" si="8"/>
        <v>4</v>
      </c>
      <c r="R83" s="17">
        <v>21</v>
      </c>
      <c r="S83" s="19">
        <f t="shared" si="9"/>
        <v>59.46</v>
      </c>
      <c r="T83" s="8" t="s">
        <v>766</v>
      </c>
      <c r="U83" s="17">
        <v>4</v>
      </c>
      <c r="V83" s="8"/>
      <c r="W83" s="17">
        <v>0</v>
      </c>
    </row>
    <row r="84" spans="1:23" ht="18">
      <c r="A84" s="7">
        <v>1</v>
      </c>
      <c r="B84" s="30" t="s">
        <v>831</v>
      </c>
      <c r="C84" s="11" t="s">
        <v>51</v>
      </c>
      <c r="D84" s="11" t="s">
        <v>40</v>
      </c>
      <c r="E84" s="14">
        <v>229790</v>
      </c>
      <c r="F84" s="8" t="s">
        <v>806</v>
      </c>
      <c r="G84" s="8" t="s">
        <v>825</v>
      </c>
      <c r="H84" s="8" t="s">
        <v>24</v>
      </c>
      <c r="I84" s="17">
        <v>2</v>
      </c>
      <c r="J84" s="17">
        <v>8</v>
      </c>
      <c r="K84" s="17">
        <v>7</v>
      </c>
      <c r="L84" s="9">
        <v>6.66</v>
      </c>
      <c r="M84" s="9">
        <v>5.5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9">
        <v>12.16</v>
      </c>
      <c r="T84" s="8"/>
      <c r="U84" s="17"/>
      <c r="V84" s="8"/>
      <c r="W84" s="17"/>
    </row>
    <row r="85" spans="1:23" ht="18">
      <c r="A85" s="7">
        <f>IF(F85=F83,A83+1,1)</f>
        <v>1</v>
      </c>
      <c r="B85" s="30" t="s">
        <v>599</v>
      </c>
      <c r="C85" s="11" t="s">
        <v>87</v>
      </c>
      <c r="D85" s="11" t="s">
        <v>27</v>
      </c>
      <c r="E85" s="14" t="s">
        <v>600</v>
      </c>
      <c r="F85" s="8" t="s">
        <v>808</v>
      </c>
      <c r="G85" s="8" t="s">
        <v>825</v>
      </c>
      <c r="H85" s="8" t="s">
        <v>24</v>
      </c>
      <c r="I85" s="17">
        <v>5</v>
      </c>
      <c r="J85" s="17">
        <v>0</v>
      </c>
      <c r="K85" s="17">
        <v>10</v>
      </c>
      <c r="L85" s="9">
        <v>12.5</v>
      </c>
      <c r="M85" s="9">
        <v>10</v>
      </c>
      <c r="N85" s="17">
        <v>4</v>
      </c>
      <c r="O85" s="17">
        <v>4</v>
      </c>
      <c r="P85" s="17">
        <v>0</v>
      </c>
      <c r="Q85" s="17">
        <f t="shared" si="8"/>
        <v>4</v>
      </c>
      <c r="R85" s="17">
        <v>21</v>
      </c>
      <c r="S85" s="19">
        <f t="shared" si="9"/>
        <v>47.5</v>
      </c>
      <c r="T85" s="8" t="s">
        <v>766</v>
      </c>
      <c r="U85" s="17">
        <v>4</v>
      </c>
      <c r="V85" s="8"/>
      <c r="W85" s="17">
        <v>0</v>
      </c>
    </row>
    <row r="86" spans="1:23" ht="18">
      <c r="A86" s="7">
        <v>2</v>
      </c>
      <c r="B86" s="11" t="s">
        <v>847</v>
      </c>
      <c r="C86" s="11" t="s">
        <v>485</v>
      </c>
      <c r="D86" s="11" t="s">
        <v>848</v>
      </c>
      <c r="E86" s="14">
        <v>225432</v>
      </c>
      <c r="F86" s="8" t="s">
        <v>808</v>
      </c>
      <c r="G86" s="8" t="s">
        <v>825</v>
      </c>
      <c r="H86" s="8" t="s">
        <v>24</v>
      </c>
      <c r="I86" s="17">
        <v>4</v>
      </c>
      <c r="J86" s="17">
        <v>0</v>
      </c>
      <c r="K86" s="17">
        <v>0</v>
      </c>
      <c r="L86" s="9">
        <v>10</v>
      </c>
      <c r="M86" s="9">
        <v>28</v>
      </c>
      <c r="N86" s="17">
        <v>4</v>
      </c>
      <c r="O86" s="17">
        <v>5</v>
      </c>
      <c r="P86" s="17">
        <v>0</v>
      </c>
      <c r="Q86" s="17">
        <v>5</v>
      </c>
      <c r="R86" s="17">
        <v>28</v>
      </c>
      <c r="S86" s="19">
        <v>50</v>
      </c>
      <c r="T86" s="8" t="s">
        <v>769</v>
      </c>
      <c r="U86" s="17">
        <v>4</v>
      </c>
      <c r="V86" s="8"/>
      <c r="W86" s="17"/>
    </row>
    <row r="87" spans="1:23" ht="18">
      <c r="A87" s="7">
        <f>IF(F87=F85,A85+1,1)</f>
        <v>1</v>
      </c>
      <c r="B87" s="30" t="s">
        <v>605</v>
      </c>
      <c r="C87" s="11" t="s">
        <v>48</v>
      </c>
      <c r="D87" s="11" t="s">
        <v>52</v>
      </c>
      <c r="E87" s="14" t="s">
        <v>606</v>
      </c>
      <c r="F87" s="8" t="s">
        <v>809</v>
      </c>
      <c r="G87" s="8" t="s">
        <v>825</v>
      </c>
      <c r="H87" s="8" t="s">
        <v>24</v>
      </c>
      <c r="I87" s="17">
        <v>5</v>
      </c>
      <c r="J87" s="17">
        <v>1</v>
      </c>
      <c r="K87" s="17">
        <v>29</v>
      </c>
      <c r="L87" s="9">
        <v>12.91</v>
      </c>
      <c r="M87" s="9">
        <v>10.32</v>
      </c>
      <c r="N87" s="17">
        <v>4</v>
      </c>
      <c r="O87" s="17">
        <v>5</v>
      </c>
      <c r="P87" s="17">
        <v>0</v>
      </c>
      <c r="Q87" s="17">
        <f t="shared" si="8"/>
        <v>5</v>
      </c>
      <c r="R87" s="17">
        <v>28</v>
      </c>
      <c r="S87" s="19">
        <f t="shared" si="9"/>
        <v>55.230000000000004</v>
      </c>
      <c r="T87" s="8"/>
      <c r="U87" s="17">
        <v>0</v>
      </c>
      <c r="V87" s="8" t="s">
        <v>766</v>
      </c>
      <c r="W87" s="17">
        <v>4</v>
      </c>
    </row>
    <row r="88" spans="1:23" ht="18">
      <c r="A88" s="7">
        <f>IF(F88=F87,A87+1,1)</f>
        <v>1</v>
      </c>
      <c r="B88" s="30" t="s">
        <v>609</v>
      </c>
      <c r="C88" s="11" t="s">
        <v>25</v>
      </c>
      <c r="D88" s="11" t="s">
        <v>285</v>
      </c>
      <c r="E88" s="14" t="s">
        <v>610</v>
      </c>
      <c r="F88" s="8" t="s">
        <v>810</v>
      </c>
      <c r="G88" s="8" t="s">
        <v>825</v>
      </c>
      <c r="H88" s="8" t="s">
        <v>24</v>
      </c>
      <c r="I88" s="17">
        <v>10</v>
      </c>
      <c r="J88" s="17">
        <v>3</v>
      </c>
      <c r="K88" s="17">
        <v>7</v>
      </c>
      <c r="L88" s="9">
        <v>25.62</v>
      </c>
      <c r="M88" s="9">
        <v>24.82</v>
      </c>
      <c r="N88" s="17">
        <v>4</v>
      </c>
      <c r="O88" s="17">
        <v>3</v>
      </c>
      <c r="P88" s="17">
        <v>0</v>
      </c>
      <c r="Q88" s="17">
        <f t="shared" si="8"/>
        <v>3</v>
      </c>
      <c r="R88" s="17">
        <v>14</v>
      </c>
      <c r="S88" s="19">
        <f t="shared" si="9"/>
        <v>68.44</v>
      </c>
      <c r="T88" s="8" t="s">
        <v>771</v>
      </c>
      <c r="U88" s="17">
        <v>4</v>
      </c>
      <c r="V88" s="8"/>
      <c r="W88" s="17">
        <v>0</v>
      </c>
    </row>
    <row r="89" spans="1:23" ht="65.25" customHeight="1">
      <c r="A89" s="7">
        <v>1</v>
      </c>
      <c r="B89" s="11" t="s">
        <v>863</v>
      </c>
      <c r="C89" s="11" t="s">
        <v>85</v>
      </c>
      <c r="D89" s="11" t="s">
        <v>69</v>
      </c>
      <c r="E89" s="14">
        <v>229730</v>
      </c>
      <c r="F89" s="8" t="s">
        <v>832</v>
      </c>
      <c r="G89" s="8" t="s">
        <v>825</v>
      </c>
      <c r="H89" s="8" t="s">
        <v>24</v>
      </c>
      <c r="I89" s="17">
        <v>2</v>
      </c>
      <c r="J89" s="17">
        <v>8</v>
      </c>
      <c r="K89" s="17">
        <v>16</v>
      </c>
      <c r="L89" s="9">
        <v>6.87</v>
      </c>
      <c r="M89" s="9">
        <v>7.5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9">
        <v>14.37</v>
      </c>
      <c r="T89" s="8"/>
      <c r="U89" s="17"/>
      <c r="V89" s="8"/>
      <c r="W89" s="17"/>
    </row>
    <row r="90" spans="1:23" ht="18">
      <c r="A90" s="7">
        <v>1</v>
      </c>
      <c r="B90" s="30" t="s">
        <v>611</v>
      </c>
      <c r="C90" s="11" t="s">
        <v>46</v>
      </c>
      <c r="D90" s="11" t="s">
        <v>325</v>
      </c>
      <c r="E90" s="14" t="s">
        <v>612</v>
      </c>
      <c r="F90" s="8" t="s">
        <v>811</v>
      </c>
      <c r="G90" s="8" t="s">
        <v>825</v>
      </c>
      <c r="H90" s="8" t="s">
        <v>24</v>
      </c>
      <c r="I90" s="17">
        <v>8</v>
      </c>
      <c r="J90" s="17">
        <v>0</v>
      </c>
      <c r="K90" s="17">
        <v>1</v>
      </c>
      <c r="L90" s="9">
        <v>20</v>
      </c>
      <c r="M90" s="9">
        <v>16</v>
      </c>
      <c r="N90" s="17">
        <v>4</v>
      </c>
      <c r="O90" s="17">
        <v>3</v>
      </c>
      <c r="P90" s="17">
        <v>1</v>
      </c>
      <c r="Q90" s="17">
        <f t="shared" si="8"/>
        <v>4</v>
      </c>
      <c r="R90" s="17">
        <v>21</v>
      </c>
      <c r="S90" s="19">
        <f t="shared" si="9"/>
        <v>61</v>
      </c>
      <c r="T90" s="8" t="s">
        <v>766</v>
      </c>
      <c r="U90" s="17">
        <v>4</v>
      </c>
      <c r="V90" s="8" t="s">
        <v>766</v>
      </c>
      <c r="W90" s="17">
        <v>4</v>
      </c>
    </row>
    <row r="91" spans="1:23" ht="18">
      <c r="A91" s="7">
        <v>2</v>
      </c>
      <c r="B91" s="30" t="s">
        <v>613</v>
      </c>
      <c r="C91" s="11" t="s">
        <v>157</v>
      </c>
      <c r="D91" s="11" t="s">
        <v>614</v>
      </c>
      <c r="E91" s="14" t="s">
        <v>615</v>
      </c>
      <c r="F91" s="8" t="s">
        <v>811</v>
      </c>
      <c r="G91" s="8" t="s">
        <v>825</v>
      </c>
      <c r="H91" s="8" t="s">
        <v>24</v>
      </c>
      <c r="I91" s="17">
        <v>6</v>
      </c>
      <c r="J91" s="17">
        <v>0</v>
      </c>
      <c r="K91" s="17">
        <v>0</v>
      </c>
      <c r="L91" s="9">
        <v>15</v>
      </c>
      <c r="M91" s="9">
        <v>12</v>
      </c>
      <c r="N91" s="17">
        <v>4</v>
      </c>
      <c r="O91" s="17">
        <v>4</v>
      </c>
      <c r="P91" s="17">
        <v>0</v>
      </c>
      <c r="Q91" s="17">
        <f t="shared" si="8"/>
        <v>4</v>
      </c>
      <c r="R91" s="17">
        <v>21</v>
      </c>
      <c r="S91" s="19">
        <f t="shared" si="9"/>
        <v>52</v>
      </c>
      <c r="T91" s="8" t="s">
        <v>766</v>
      </c>
      <c r="U91" s="17">
        <v>4</v>
      </c>
      <c r="V91" s="8"/>
      <c r="W91" s="17">
        <v>0</v>
      </c>
    </row>
    <row r="92" spans="1:23" ht="18">
      <c r="A92" s="7">
        <v>1</v>
      </c>
      <c r="B92" s="30" t="s">
        <v>617</v>
      </c>
      <c r="C92" s="11" t="s">
        <v>122</v>
      </c>
      <c r="D92" s="11" t="s">
        <v>60</v>
      </c>
      <c r="E92" s="14" t="s">
        <v>618</v>
      </c>
      <c r="F92" s="8" t="s">
        <v>812</v>
      </c>
      <c r="G92" s="8" t="s">
        <v>825</v>
      </c>
      <c r="H92" s="8" t="s">
        <v>24</v>
      </c>
      <c r="I92" s="17">
        <v>12</v>
      </c>
      <c r="J92" s="17">
        <v>0</v>
      </c>
      <c r="K92" s="17">
        <v>16</v>
      </c>
      <c r="L92" s="9">
        <v>30.2</v>
      </c>
      <c r="M92" s="9">
        <v>35.3</v>
      </c>
      <c r="N92" s="17">
        <v>4</v>
      </c>
      <c r="O92" s="17">
        <v>1</v>
      </c>
      <c r="P92" s="17">
        <v>0</v>
      </c>
      <c r="Q92" s="17">
        <f t="shared" si="8"/>
        <v>1</v>
      </c>
      <c r="R92" s="17">
        <v>4</v>
      </c>
      <c r="S92" s="19">
        <f t="shared" si="9"/>
        <v>73.5</v>
      </c>
      <c r="T92" s="8" t="s">
        <v>766</v>
      </c>
      <c r="U92" s="17">
        <v>4</v>
      </c>
      <c r="V92" s="8" t="s">
        <v>766</v>
      </c>
      <c r="W92" s="17">
        <v>4</v>
      </c>
    </row>
    <row r="93" spans="1:23" ht="18">
      <c r="A93" s="7">
        <v>2</v>
      </c>
      <c r="B93" s="30" t="s">
        <v>511</v>
      </c>
      <c r="C93" s="11" t="s">
        <v>28</v>
      </c>
      <c r="D93" s="11" t="s">
        <v>49</v>
      </c>
      <c r="E93" s="14" t="s">
        <v>616</v>
      </c>
      <c r="F93" s="8" t="s">
        <v>812</v>
      </c>
      <c r="G93" s="8" t="s">
        <v>825</v>
      </c>
      <c r="H93" s="8" t="s">
        <v>24</v>
      </c>
      <c r="I93" s="17">
        <v>7</v>
      </c>
      <c r="J93" s="17">
        <v>0</v>
      </c>
      <c r="K93" s="17">
        <v>0</v>
      </c>
      <c r="L93" s="9">
        <v>17.5</v>
      </c>
      <c r="M93" s="9">
        <v>15.99</v>
      </c>
      <c r="N93" s="17">
        <v>4</v>
      </c>
      <c r="O93" s="17">
        <v>3</v>
      </c>
      <c r="P93" s="17">
        <v>1</v>
      </c>
      <c r="Q93" s="17">
        <f t="shared" si="8"/>
        <v>4</v>
      </c>
      <c r="R93" s="17">
        <v>21</v>
      </c>
      <c r="S93" s="19">
        <f t="shared" si="9"/>
        <v>58.49</v>
      </c>
      <c r="T93" s="8" t="s">
        <v>766</v>
      </c>
      <c r="U93" s="17">
        <v>4</v>
      </c>
      <c r="V93" s="8" t="s">
        <v>766</v>
      </c>
      <c r="W93" s="17">
        <v>4</v>
      </c>
    </row>
    <row r="94" spans="1:23" ht="18">
      <c r="A94" s="7">
        <f>IF(F94=F93,A93+1,1)</f>
        <v>1</v>
      </c>
      <c r="B94" s="30" t="s">
        <v>621</v>
      </c>
      <c r="C94" s="11" t="s">
        <v>46</v>
      </c>
      <c r="D94" s="11" t="s">
        <v>36</v>
      </c>
      <c r="E94" s="14" t="s">
        <v>622</v>
      </c>
      <c r="F94" s="8" t="s">
        <v>813</v>
      </c>
      <c r="G94" s="8" t="s">
        <v>825</v>
      </c>
      <c r="H94" s="8" t="s">
        <v>24</v>
      </c>
      <c r="I94" s="17">
        <v>21</v>
      </c>
      <c r="J94" s="17">
        <v>7</v>
      </c>
      <c r="K94" s="17">
        <v>20</v>
      </c>
      <c r="L94" s="9">
        <v>54.16</v>
      </c>
      <c r="M94" s="9">
        <v>68.47</v>
      </c>
      <c r="N94" s="17">
        <v>4</v>
      </c>
      <c r="O94" s="17">
        <v>3</v>
      </c>
      <c r="P94" s="17">
        <v>0</v>
      </c>
      <c r="Q94" s="17">
        <f t="shared" si="8"/>
        <v>3</v>
      </c>
      <c r="R94" s="17">
        <v>14</v>
      </c>
      <c r="S94" s="19">
        <f t="shared" si="9"/>
        <v>140.63</v>
      </c>
      <c r="T94" s="8" t="s">
        <v>766</v>
      </c>
      <c r="U94" s="17">
        <v>4</v>
      </c>
      <c r="V94" s="8" t="s">
        <v>766</v>
      </c>
      <c r="W94" s="17">
        <v>4</v>
      </c>
    </row>
    <row r="95" spans="1:23" ht="18">
      <c r="A95" s="7">
        <f>IF(F95=F94,A94+1,1)</f>
        <v>2</v>
      </c>
      <c r="B95" s="30" t="s">
        <v>619</v>
      </c>
      <c r="C95" s="11" t="s">
        <v>116</v>
      </c>
      <c r="D95" s="11" t="s">
        <v>25</v>
      </c>
      <c r="E95" s="14" t="s">
        <v>620</v>
      </c>
      <c r="F95" s="8" t="s">
        <v>813</v>
      </c>
      <c r="G95" s="8" t="s">
        <v>825</v>
      </c>
      <c r="H95" s="8" t="s">
        <v>24</v>
      </c>
      <c r="I95" s="17">
        <v>15</v>
      </c>
      <c r="J95" s="17">
        <v>2</v>
      </c>
      <c r="K95" s="17">
        <v>28</v>
      </c>
      <c r="L95" s="9">
        <v>38.12</v>
      </c>
      <c r="M95" s="9">
        <v>51.57</v>
      </c>
      <c r="N95" s="17">
        <v>0</v>
      </c>
      <c r="O95" s="17">
        <v>0</v>
      </c>
      <c r="P95" s="17">
        <v>0</v>
      </c>
      <c r="Q95" s="17">
        <f t="shared" si="8"/>
        <v>0</v>
      </c>
      <c r="R95" s="17">
        <v>0</v>
      </c>
      <c r="S95" s="19">
        <f t="shared" si="9"/>
        <v>89.69</v>
      </c>
      <c r="T95" s="8" t="s">
        <v>770</v>
      </c>
      <c r="U95" s="17">
        <v>4</v>
      </c>
      <c r="V95" s="8" t="s">
        <v>766</v>
      </c>
      <c r="W95" s="17">
        <v>0</v>
      </c>
    </row>
    <row r="96" spans="1:23" ht="18">
      <c r="A96" s="7">
        <f>IF(F96=F95,A95+1,1)</f>
        <v>3</v>
      </c>
      <c r="B96" s="30" t="s">
        <v>625</v>
      </c>
      <c r="C96" s="11" t="s">
        <v>53</v>
      </c>
      <c r="D96" s="11" t="s">
        <v>35</v>
      </c>
      <c r="E96" s="14" t="s">
        <v>626</v>
      </c>
      <c r="F96" s="8" t="s">
        <v>813</v>
      </c>
      <c r="G96" s="8" t="s">
        <v>825</v>
      </c>
      <c r="H96" s="8" t="s">
        <v>24</v>
      </c>
      <c r="I96" s="17">
        <v>6</v>
      </c>
      <c r="J96" s="17">
        <v>0</v>
      </c>
      <c r="K96" s="17">
        <v>0</v>
      </c>
      <c r="L96" s="9">
        <v>15</v>
      </c>
      <c r="M96" s="9">
        <v>12</v>
      </c>
      <c r="N96" s="17">
        <v>4</v>
      </c>
      <c r="O96" s="17">
        <v>4</v>
      </c>
      <c r="P96" s="17">
        <v>0</v>
      </c>
      <c r="Q96" s="17">
        <f t="shared" si="8"/>
        <v>4</v>
      </c>
      <c r="R96" s="17">
        <v>21</v>
      </c>
      <c r="S96" s="19">
        <f t="shared" si="9"/>
        <v>52</v>
      </c>
      <c r="T96" s="8"/>
      <c r="U96" s="17">
        <v>0</v>
      </c>
      <c r="V96" s="8"/>
      <c r="W96" s="17">
        <v>0</v>
      </c>
    </row>
    <row r="97" spans="1:23" ht="18">
      <c r="A97" s="7">
        <f>IF(F97=F96,A96+1,1)</f>
        <v>1</v>
      </c>
      <c r="B97" s="30" t="s">
        <v>629</v>
      </c>
      <c r="C97" s="11" t="s">
        <v>181</v>
      </c>
      <c r="D97" s="11" t="s">
        <v>38</v>
      </c>
      <c r="E97" s="14" t="s">
        <v>630</v>
      </c>
      <c r="F97" s="8" t="s">
        <v>814</v>
      </c>
      <c r="G97" s="8" t="s">
        <v>825</v>
      </c>
      <c r="H97" s="8" t="s">
        <v>24</v>
      </c>
      <c r="I97" s="17">
        <v>6</v>
      </c>
      <c r="J97" s="17">
        <v>0</v>
      </c>
      <c r="K97" s="17">
        <v>0</v>
      </c>
      <c r="L97" s="9">
        <v>15</v>
      </c>
      <c r="M97" s="9">
        <v>16.89</v>
      </c>
      <c r="N97" s="17">
        <v>4</v>
      </c>
      <c r="O97" s="17">
        <v>3</v>
      </c>
      <c r="P97" s="17">
        <v>1</v>
      </c>
      <c r="Q97" s="17">
        <f t="shared" si="8"/>
        <v>4</v>
      </c>
      <c r="R97" s="17">
        <v>21</v>
      </c>
      <c r="S97" s="19">
        <f t="shared" si="9"/>
        <v>56.89</v>
      </c>
      <c r="T97" s="8" t="s">
        <v>766</v>
      </c>
      <c r="U97" s="17">
        <v>4</v>
      </c>
      <c r="V97" s="8"/>
      <c r="W97" s="17">
        <v>0</v>
      </c>
    </row>
    <row r="98" spans="1:23" ht="18">
      <c r="A98" s="7">
        <f>IF(F98=F97,A97+1,1)</f>
        <v>1</v>
      </c>
      <c r="B98" s="30" t="s">
        <v>484</v>
      </c>
      <c r="C98" s="11" t="s">
        <v>46</v>
      </c>
      <c r="D98" s="11" t="s">
        <v>40</v>
      </c>
      <c r="E98" s="14" t="s">
        <v>631</v>
      </c>
      <c r="F98" s="8" t="s">
        <v>815</v>
      </c>
      <c r="G98" s="8" t="s">
        <v>825</v>
      </c>
      <c r="H98" s="8" t="s">
        <v>24</v>
      </c>
      <c r="I98" s="17">
        <v>7</v>
      </c>
      <c r="J98" s="17">
        <v>0</v>
      </c>
      <c r="K98" s="17">
        <v>0</v>
      </c>
      <c r="L98" s="9">
        <v>17.5</v>
      </c>
      <c r="M98" s="9">
        <v>15.28</v>
      </c>
      <c r="N98" s="17">
        <v>4</v>
      </c>
      <c r="O98" s="17">
        <v>3</v>
      </c>
      <c r="P98" s="17">
        <v>1</v>
      </c>
      <c r="Q98" s="17">
        <f t="shared" si="8"/>
        <v>4</v>
      </c>
      <c r="R98" s="17">
        <v>21</v>
      </c>
      <c r="S98" s="19">
        <f t="shared" si="9"/>
        <v>57.78</v>
      </c>
      <c r="T98" s="8"/>
      <c r="U98" s="17">
        <v>0</v>
      </c>
      <c r="V98" s="8" t="s">
        <v>766</v>
      </c>
      <c r="W98" s="17">
        <v>4</v>
      </c>
    </row>
    <row r="99" spans="1:23" ht="18">
      <c r="A99" s="7">
        <v>1</v>
      </c>
      <c r="B99" s="30" t="s">
        <v>103</v>
      </c>
      <c r="C99" s="11" t="s">
        <v>635</v>
      </c>
      <c r="D99" s="11" t="s">
        <v>49</v>
      </c>
      <c r="E99" s="14" t="s">
        <v>636</v>
      </c>
      <c r="F99" s="8" t="s">
        <v>817</v>
      </c>
      <c r="G99" s="8" t="s">
        <v>825</v>
      </c>
      <c r="H99" s="8" t="s">
        <v>24</v>
      </c>
      <c r="I99" s="17">
        <v>5</v>
      </c>
      <c r="J99" s="17">
        <v>4</v>
      </c>
      <c r="K99" s="17">
        <v>22</v>
      </c>
      <c r="L99" s="9">
        <v>13.54</v>
      </c>
      <c r="M99" s="9">
        <v>8</v>
      </c>
      <c r="N99" s="17">
        <v>4</v>
      </c>
      <c r="O99" s="17">
        <v>4</v>
      </c>
      <c r="P99" s="17">
        <v>0</v>
      </c>
      <c r="Q99" s="17">
        <f t="shared" si="8"/>
        <v>4</v>
      </c>
      <c r="R99" s="17">
        <v>21</v>
      </c>
      <c r="S99" s="19">
        <f t="shared" si="9"/>
        <v>46.54</v>
      </c>
      <c r="T99" s="8" t="s">
        <v>766</v>
      </c>
      <c r="U99" s="17">
        <v>4</v>
      </c>
      <c r="V99" s="8" t="s">
        <v>766</v>
      </c>
      <c r="W99" s="17">
        <v>4</v>
      </c>
    </row>
    <row r="100" spans="1:23" ht="18">
      <c r="A100" s="7">
        <v>1</v>
      </c>
      <c r="B100" s="30" t="s">
        <v>660</v>
      </c>
      <c r="C100" s="11" t="s">
        <v>36</v>
      </c>
      <c r="D100" s="11" t="s">
        <v>40</v>
      </c>
      <c r="E100" s="14" t="s">
        <v>661</v>
      </c>
      <c r="F100" s="8" t="s">
        <v>819</v>
      </c>
      <c r="G100" s="8" t="s">
        <v>825</v>
      </c>
      <c r="H100" s="8" t="s">
        <v>24</v>
      </c>
      <c r="I100" s="17">
        <v>9</v>
      </c>
      <c r="J100" s="17">
        <v>7</v>
      </c>
      <c r="K100" s="17">
        <v>3</v>
      </c>
      <c r="L100" s="9">
        <v>23.95</v>
      </c>
      <c r="M100" s="9">
        <v>28.5</v>
      </c>
      <c r="N100" s="17">
        <v>4</v>
      </c>
      <c r="O100" s="17">
        <v>1</v>
      </c>
      <c r="P100" s="17">
        <v>0</v>
      </c>
      <c r="Q100" s="17">
        <f aca="true" t="shared" si="10" ref="Q100:Q112">O100+P100</f>
        <v>1</v>
      </c>
      <c r="R100" s="17">
        <v>4</v>
      </c>
      <c r="S100" s="19">
        <f aca="true" t="shared" si="11" ref="S100:S112">L100+M100+N100+R100</f>
        <v>60.45</v>
      </c>
      <c r="T100" s="8" t="s">
        <v>766</v>
      </c>
      <c r="U100" s="17">
        <v>4</v>
      </c>
      <c r="V100" s="8" t="s">
        <v>766</v>
      </c>
      <c r="W100" s="17">
        <v>4</v>
      </c>
    </row>
    <row r="101" spans="1:23" ht="18">
      <c r="A101" s="7">
        <v>2</v>
      </c>
      <c r="B101" s="30" t="s">
        <v>924</v>
      </c>
      <c r="C101" s="11" t="s">
        <v>27</v>
      </c>
      <c r="D101" s="11" t="s">
        <v>100</v>
      </c>
      <c r="E101" s="14" t="s">
        <v>686</v>
      </c>
      <c r="F101" s="8" t="s">
        <v>819</v>
      </c>
      <c r="G101" s="8" t="s">
        <v>825</v>
      </c>
      <c r="H101" s="8" t="s">
        <v>24</v>
      </c>
      <c r="I101" s="17">
        <v>6</v>
      </c>
      <c r="J101" s="17">
        <v>7</v>
      </c>
      <c r="K101" s="17">
        <v>16</v>
      </c>
      <c r="L101" s="9">
        <v>16.66</v>
      </c>
      <c r="M101" s="9">
        <v>42.97</v>
      </c>
      <c r="N101" s="17">
        <v>0</v>
      </c>
      <c r="O101" s="17">
        <v>0</v>
      </c>
      <c r="P101" s="17">
        <v>0</v>
      </c>
      <c r="Q101" s="17">
        <f t="shared" si="10"/>
        <v>0</v>
      </c>
      <c r="R101" s="17">
        <v>0</v>
      </c>
      <c r="S101" s="19">
        <f t="shared" si="11"/>
        <v>59.629999999999995</v>
      </c>
      <c r="T101" s="8"/>
      <c r="U101" s="17">
        <v>0</v>
      </c>
      <c r="V101" s="8"/>
      <c r="W101" s="17">
        <v>0</v>
      </c>
    </row>
    <row r="102" spans="1:23" ht="18">
      <c r="A102" s="7">
        <v>3</v>
      </c>
      <c r="B102" s="30" t="s">
        <v>655</v>
      </c>
      <c r="C102" s="11" t="s">
        <v>656</v>
      </c>
      <c r="D102" s="11" t="s">
        <v>36</v>
      </c>
      <c r="E102" s="14" t="s">
        <v>657</v>
      </c>
      <c r="F102" s="8" t="s">
        <v>819</v>
      </c>
      <c r="G102" s="8" t="s">
        <v>825</v>
      </c>
      <c r="H102" s="8" t="s">
        <v>24</v>
      </c>
      <c r="I102" s="17">
        <v>6</v>
      </c>
      <c r="J102" s="17">
        <v>10</v>
      </c>
      <c r="K102" s="17">
        <v>26</v>
      </c>
      <c r="L102" s="9">
        <v>17.29</v>
      </c>
      <c r="M102" s="9">
        <v>40.24</v>
      </c>
      <c r="N102" s="17">
        <v>0</v>
      </c>
      <c r="O102" s="17">
        <v>0</v>
      </c>
      <c r="P102" s="17">
        <v>0</v>
      </c>
      <c r="Q102" s="17">
        <f t="shared" si="10"/>
        <v>0</v>
      </c>
      <c r="R102" s="17">
        <v>0</v>
      </c>
      <c r="S102" s="19">
        <f t="shared" si="11"/>
        <v>57.53</v>
      </c>
      <c r="T102" s="8"/>
      <c r="U102" s="17">
        <v>0</v>
      </c>
      <c r="V102" s="8"/>
      <c r="W102" s="17">
        <v>0</v>
      </c>
    </row>
    <row r="103" spans="1:23" ht="18">
      <c r="A103" s="7">
        <v>4</v>
      </c>
      <c r="B103" s="30" t="s">
        <v>683</v>
      </c>
      <c r="C103" s="11" t="s">
        <v>36</v>
      </c>
      <c r="D103" s="11" t="s">
        <v>69</v>
      </c>
      <c r="E103" s="14" t="s">
        <v>684</v>
      </c>
      <c r="F103" s="8" t="s">
        <v>819</v>
      </c>
      <c r="G103" s="8" t="s">
        <v>825</v>
      </c>
      <c r="H103" s="8" t="s">
        <v>24</v>
      </c>
      <c r="I103" s="17">
        <v>8</v>
      </c>
      <c r="J103" s="17">
        <v>9</v>
      </c>
      <c r="K103" s="17">
        <v>2</v>
      </c>
      <c r="L103" s="9">
        <v>21.87</v>
      </c>
      <c r="M103" s="9">
        <v>35.24</v>
      </c>
      <c r="N103" s="17">
        <v>0</v>
      </c>
      <c r="O103" s="17">
        <v>0</v>
      </c>
      <c r="P103" s="17">
        <v>0</v>
      </c>
      <c r="Q103" s="17">
        <f t="shared" si="10"/>
        <v>0</v>
      </c>
      <c r="R103" s="17">
        <v>0</v>
      </c>
      <c r="S103" s="19">
        <f t="shared" si="11"/>
        <v>57.11</v>
      </c>
      <c r="T103" s="8" t="s">
        <v>766</v>
      </c>
      <c r="U103" s="17">
        <v>4</v>
      </c>
      <c r="V103" s="8"/>
      <c r="W103" s="17">
        <v>0</v>
      </c>
    </row>
    <row r="104" spans="1:23" ht="18">
      <c r="A104" s="7">
        <v>5</v>
      </c>
      <c r="B104" s="11" t="s">
        <v>974</v>
      </c>
      <c r="C104" s="11" t="s">
        <v>116</v>
      </c>
      <c r="D104" s="11" t="s">
        <v>134</v>
      </c>
      <c r="E104" s="14" t="s">
        <v>730</v>
      </c>
      <c r="F104" s="8" t="s">
        <v>820</v>
      </c>
      <c r="G104" s="8" t="s">
        <v>825</v>
      </c>
      <c r="H104" s="8" t="s">
        <v>24</v>
      </c>
      <c r="I104" s="17">
        <v>6</v>
      </c>
      <c r="J104" s="17">
        <v>6</v>
      </c>
      <c r="K104" s="17">
        <v>3</v>
      </c>
      <c r="L104" s="9">
        <v>16.25</v>
      </c>
      <c r="M104" s="9">
        <v>22.56</v>
      </c>
      <c r="N104" s="17">
        <v>4</v>
      </c>
      <c r="O104" s="17">
        <v>3</v>
      </c>
      <c r="P104" s="17">
        <v>0</v>
      </c>
      <c r="Q104" s="17">
        <f t="shared" si="10"/>
        <v>3</v>
      </c>
      <c r="R104" s="17">
        <v>14</v>
      </c>
      <c r="S104" s="19">
        <f t="shared" si="11"/>
        <v>56.81</v>
      </c>
      <c r="T104" s="8" t="s">
        <v>771</v>
      </c>
      <c r="U104" s="17">
        <v>4</v>
      </c>
      <c r="V104" s="8"/>
      <c r="W104" s="17">
        <v>0</v>
      </c>
    </row>
    <row r="105" spans="1:23" ht="18">
      <c r="A105" s="7">
        <v>6</v>
      </c>
      <c r="B105" s="30" t="s">
        <v>696</v>
      </c>
      <c r="C105" s="11" t="s">
        <v>35</v>
      </c>
      <c r="D105" s="11" t="s">
        <v>30</v>
      </c>
      <c r="E105" s="14" t="s">
        <v>697</v>
      </c>
      <c r="F105" s="8" t="s">
        <v>819</v>
      </c>
      <c r="G105" s="8" t="s">
        <v>825</v>
      </c>
      <c r="H105" s="8" t="s">
        <v>24</v>
      </c>
      <c r="I105" s="17">
        <v>8</v>
      </c>
      <c r="J105" s="17">
        <v>0</v>
      </c>
      <c r="K105" s="17">
        <v>19</v>
      </c>
      <c r="L105" s="9">
        <v>20.2</v>
      </c>
      <c r="M105" s="9">
        <v>23.89</v>
      </c>
      <c r="N105" s="17">
        <v>4</v>
      </c>
      <c r="O105" s="17">
        <v>2</v>
      </c>
      <c r="P105" s="17">
        <v>0</v>
      </c>
      <c r="Q105" s="17">
        <f t="shared" si="10"/>
        <v>2</v>
      </c>
      <c r="R105" s="17">
        <v>8</v>
      </c>
      <c r="S105" s="19">
        <f t="shared" si="11"/>
        <v>56.09</v>
      </c>
      <c r="T105" s="8"/>
      <c r="U105" s="17">
        <v>0</v>
      </c>
      <c r="V105" s="8"/>
      <c r="W105" s="17">
        <v>0</v>
      </c>
    </row>
    <row r="106" spans="1:23" ht="18">
      <c r="A106" s="7">
        <v>7</v>
      </c>
      <c r="B106" s="30" t="s">
        <v>676</v>
      </c>
      <c r="C106" s="11" t="s">
        <v>633</v>
      </c>
      <c r="D106" s="11" t="s">
        <v>35</v>
      </c>
      <c r="E106" s="14" t="s">
        <v>677</v>
      </c>
      <c r="F106" s="8" t="s">
        <v>819</v>
      </c>
      <c r="G106" s="8" t="s">
        <v>825</v>
      </c>
      <c r="H106" s="8" t="s">
        <v>24</v>
      </c>
      <c r="I106" s="17">
        <v>9</v>
      </c>
      <c r="J106" s="17">
        <v>4</v>
      </c>
      <c r="K106" s="17">
        <v>22</v>
      </c>
      <c r="L106" s="9">
        <v>23.54</v>
      </c>
      <c r="M106" s="9">
        <v>32.31</v>
      </c>
      <c r="N106" s="17">
        <v>0</v>
      </c>
      <c r="O106" s="17">
        <v>0</v>
      </c>
      <c r="P106" s="17">
        <v>0</v>
      </c>
      <c r="Q106" s="17">
        <f t="shared" si="10"/>
        <v>0</v>
      </c>
      <c r="R106" s="17">
        <v>0</v>
      </c>
      <c r="S106" s="19">
        <f t="shared" si="11"/>
        <v>55.85</v>
      </c>
      <c r="T106" s="8" t="s">
        <v>766</v>
      </c>
      <c r="U106" s="17">
        <v>4</v>
      </c>
      <c r="V106" s="8"/>
      <c r="W106" s="17">
        <v>0</v>
      </c>
    </row>
    <row r="107" spans="1:23" ht="18">
      <c r="A107" s="7">
        <v>8</v>
      </c>
      <c r="B107" s="30" t="s">
        <v>702</v>
      </c>
      <c r="C107" s="11" t="s">
        <v>30</v>
      </c>
      <c r="D107" s="11" t="s">
        <v>27</v>
      </c>
      <c r="E107" s="14" t="s">
        <v>703</v>
      </c>
      <c r="F107" s="8" t="s">
        <v>819</v>
      </c>
      <c r="G107" s="8" t="s">
        <v>825</v>
      </c>
      <c r="H107" s="8" t="s">
        <v>24</v>
      </c>
      <c r="I107" s="17">
        <v>9</v>
      </c>
      <c r="J107" s="17">
        <v>10</v>
      </c>
      <c r="K107" s="17">
        <v>0</v>
      </c>
      <c r="L107" s="9">
        <v>24.58</v>
      </c>
      <c r="M107" s="9">
        <v>22.23</v>
      </c>
      <c r="N107" s="17">
        <v>4</v>
      </c>
      <c r="O107" s="17">
        <v>1</v>
      </c>
      <c r="P107" s="17">
        <v>0</v>
      </c>
      <c r="Q107" s="17">
        <f t="shared" si="10"/>
        <v>1</v>
      </c>
      <c r="R107" s="17">
        <v>4</v>
      </c>
      <c r="S107" s="19">
        <f t="shared" si="11"/>
        <v>54.81</v>
      </c>
      <c r="T107" s="8" t="s">
        <v>766</v>
      </c>
      <c r="U107" s="17">
        <v>4</v>
      </c>
      <c r="V107" s="8" t="s">
        <v>766</v>
      </c>
      <c r="W107" s="17">
        <v>4</v>
      </c>
    </row>
    <row r="108" spans="1:23" ht="18">
      <c r="A108" s="7">
        <v>9</v>
      </c>
      <c r="B108" s="30" t="s">
        <v>545</v>
      </c>
      <c r="C108" s="11" t="s">
        <v>65</v>
      </c>
      <c r="D108" s="11" t="s">
        <v>25</v>
      </c>
      <c r="E108" s="14" t="s">
        <v>667</v>
      </c>
      <c r="F108" s="8" t="s">
        <v>819</v>
      </c>
      <c r="G108" s="8" t="s">
        <v>825</v>
      </c>
      <c r="H108" s="8" t="s">
        <v>24</v>
      </c>
      <c r="I108" s="17">
        <v>8</v>
      </c>
      <c r="J108" s="17">
        <v>0</v>
      </c>
      <c r="K108" s="17">
        <v>14</v>
      </c>
      <c r="L108" s="9">
        <v>20</v>
      </c>
      <c r="M108" s="9">
        <v>21.99</v>
      </c>
      <c r="N108" s="17">
        <v>4</v>
      </c>
      <c r="O108" s="17">
        <v>3</v>
      </c>
      <c r="P108" s="17">
        <v>0</v>
      </c>
      <c r="Q108" s="108">
        <f t="shared" si="10"/>
        <v>3</v>
      </c>
      <c r="R108" s="108">
        <v>14</v>
      </c>
      <c r="S108" s="19">
        <f t="shared" si="11"/>
        <v>59.989999999999995</v>
      </c>
      <c r="T108" s="8" t="s">
        <v>766</v>
      </c>
      <c r="U108" s="17">
        <v>4</v>
      </c>
      <c r="V108" s="8" t="s">
        <v>766</v>
      </c>
      <c r="W108" s="17">
        <v>4</v>
      </c>
    </row>
    <row r="109" spans="1:23" ht="18">
      <c r="A109" s="7">
        <f>IF(F109=F108,A108+1,1)</f>
        <v>10</v>
      </c>
      <c r="B109" s="30" t="s">
        <v>34</v>
      </c>
      <c r="C109" s="11" t="s">
        <v>180</v>
      </c>
      <c r="D109" s="11" t="s">
        <v>30</v>
      </c>
      <c r="E109" s="14" t="s">
        <v>645</v>
      </c>
      <c r="F109" s="8" t="s">
        <v>819</v>
      </c>
      <c r="G109" s="8" t="s">
        <v>825</v>
      </c>
      <c r="H109" s="8" t="s">
        <v>24</v>
      </c>
      <c r="I109" s="17">
        <v>8</v>
      </c>
      <c r="J109" s="17">
        <v>10</v>
      </c>
      <c r="K109" s="17">
        <v>20</v>
      </c>
      <c r="L109" s="9">
        <v>22.29</v>
      </c>
      <c r="M109" s="9">
        <v>27.22</v>
      </c>
      <c r="N109" s="17">
        <v>4</v>
      </c>
      <c r="O109" s="17">
        <v>0</v>
      </c>
      <c r="P109" s="17">
        <v>0</v>
      </c>
      <c r="Q109" s="17">
        <f t="shared" si="10"/>
        <v>0</v>
      </c>
      <c r="R109" s="17">
        <v>0</v>
      </c>
      <c r="S109" s="19">
        <f t="shared" si="11"/>
        <v>53.51</v>
      </c>
      <c r="T109" s="8" t="s">
        <v>766</v>
      </c>
      <c r="U109" s="17">
        <v>4</v>
      </c>
      <c r="V109" s="8" t="s">
        <v>768</v>
      </c>
      <c r="W109" s="17">
        <v>4</v>
      </c>
    </row>
    <row r="110" spans="1:23" ht="18">
      <c r="A110" s="7">
        <v>11</v>
      </c>
      <c r="B110" s="30" t="s">
        <v>664</v>
      </c>
      <c r="C110" s="11" t="s">
        <v>35</v>
      </c>
      <c r="D110" s="11" t="s">
        <v>665</v>
      </c>
      <c r="E110" s="14" t="s">
        <v>666</v>
      </c>
      <c r="F110" s="8" t="s">
        <v>819</v>
      </c>
      <c r="G110" s="8" t="s">
        <v>825</v>
      </c>
      <c r="H110" s="8" t="s">
        <v>24</v>
      </c>
      <c r="I110" s="17">
        <v>7</v>
      </c>
      <c r="J110" s="17">
        <v>9</v>
      </c>
      <c r="K110" s="17">
        <v>3</v>
      </c>
      <c r="L110" s="9">
        <v>19.37</v>
      </c>
      <c r="M110" s="9">
        <v>20.91</v>
      </c>
      <c r="N110" s="17">
        <v>4</v>
      </c>
      <c r="O110" s="17">
        <v>2</v>
      </c>
      <c r="P110" s="17">
        <v>0</v>
      </c>
      <c r="Q110" s="17">
        <f t="shared" si="10"/>
        <v>2</v>
      </c>
      <c r="R110" s="17">
        <v>8</v>
      </c>
      <c r="S110" s="19">
        <f t="shared" si="11"/>
        <v>52.28</v>
      </c>
      <c r="T110" s="8" t="s">
        <v>766</v>
      </c>
      <c r="U110" s="17">
        <v>4</v>
      </c>
      <c r="V110" s="8" t="s">
        <v>766</v>
      </c>
      <c r="W110" s="17">
        <v>4</v>
      </c>
    </row>
    <row r="111" spans="1:23" ht="18">
      <c r="A111" s="7">
        <v>12</v>
      </c>
      <c r="B111" s="11" t="s">
        <v>955</v>
      </c>
      <c r="C111" s="11" t="s">
        <v>23</v>
      </c>
      <c r="D111" s="11" t="s">
        <v>27</v>
      </c>
      <c r="E111" s="14" t="s">
        <v>731</v>
      </c>
      <c r="F111" s="8" t="s">
        <v>820</v>
      </c>
      <c r="G111" s="8" t="s">
        <v>825</v>
      </c>
      <c r="H111" s="8" t="s">
        <v>24</v>
      </c>
      <c r="I111" s="17">
        <v>6</v>
      </c>
      <c r="J111" s="17">
        <v>10</v>
      </c>
      <c r="K111" s="17">
        <v>19</v>
      </c>
      <c r="L111" s="9">
        <v>17.29</v>
      </c>
      <c r="M111" s="9">
        <v>34.3</v>
      </c>
      <c r="N111" s="17">
        <v>0</v>
      </c>
      <c r="O111" s="17">
        <v>0</v>
      </c>
      <c r="P111" s="17">
        <v>0</v>
      </c>
      <c r="Q111" s="17">
        <f t="shared" si="10"/>
        <v>0</v>
      </c>
      <c r="R111" s="17">
        <v>0</v>
      </c>
      <c r="S111" s="19">
        <f t="shared" si="11"/>
        <v>51.589999999999996</v>
      </c>
      <c r="T111" s="8"/>
      <c r="U111" s="17">
        <v>0</v>
      </c>
      <c r="V111" s="8"/>
      <c r="W111" s="17">
        <v>0</v>
      </c>
    </row>
    <row r="112" spans="1:23" ht="42.75" customHeight="1">
      <c r="A112" s="7">
        <v>13</v>
      </c>
      <c r="B112" s="30" t="s">
        <v>902</v>
      </c>
      <c r="C112" s="11" t="s">
        <v>48</v>
      </c>
      <c r="D112" s="11" t="s">
        <v>30</v>
      </c>
      <c r="E112" s="14" t="s">
        <v>659</v>
      </c>
      <c r="F112" s="8" t="s">
        <v>819</v>
      </c>
      <c r="G112" s="8" t="s">
        <v>825</v>
      </c>
      <c r="H112" s="8" t="s">
        <v>24</v>
      </c>
      <c r="I112" s="17">
        <v>7</v>
      </c>
      <c r="J112" s="17">
        <v>4</v>
      </c>
      <c r="K112" s="17">
        <v>12</v>
      </c>
      <c r="L112" s="9">
        <v>18.33</v>
      </c>
      <c r="M112" s="9">
        <v>32.49</v>
      </c>
      <c r="N112" s="17">
        <v>0</v>
      </c>
      <c r="O112" s="17">
        <v>0</v>
      </c>
      <c r="P112" s="17">
        <v>0</v>
      </c>
      <c r="Q112" s="17">
        <f t="shared" si="10"/>
        <v>0</v>
      </c>
      <c r="R112" s="17">
        <v>0</v>
      </c>
      <c r="S112" s="19">
        <f t="shared" si="11"/>
        <v>50.82</v>
      </c>
      <c r="T112" s="8"/>
      <c r="U112" s="17">
        <v>0</v>
      </c>
      <c r="V112" s="8"/>
      <c r="W112" s="17">
        <v>0</v>
      </c>
    </row>
    <row r="113" spans="1:23" ht="18">
      <c r="A113" s="7">
        <v>14</v>
      </c>
      <c r="B113" s="30" t="s">
        <v>954</v>
      </c>
      <c r="C113" s="11" t="s">
        <v>36</v>
      </c>
      <c r="D113" s="11" t="s">
        <v>109</v>
      </c>
      <c r="E113" s="14" t="s">
        <v>646</v>
      </c>
      <c r="F113" s="8" t="s">
        <v>819</v>
      </c>
      <c r="G113" s="8" t="s">
        <v>825</v>
      </c>
      <c r="H113" s="8" t="s">
        <v>24</v>
      </c>
      <c r="I113" s="17">
        <v>8</v>
      </c>
      <c r="J113" s="17">
        <v>0</v>
      </c>
      <c r="K113" s="17">
        <v>1</v>
      </c>
      <c r="L113" s="9">
        <v>20</v>
      </c>
      <c r="M113" s="9">
        <v>25.55</v>
      </c>
      <c r="N113" s="17">
        <v>4</v>
      </c>
      <c r="O113" s="17">
        <v>0</v>
      </c>
      <c r="P113" s="17">
        <v>0</v>
      </c>
      <c r="Q113" s="17">
        <f aca="true" t="shared" si="12" ref="Q113:Q133">O113+P113</f>
        <v>0</v>
      </c>
      <c r="R113" s="17">
        <v>0</v>
      </c>
      <c r="S113" s="19">
        <f aca="true" t="shared" si="13" ref="S113:S133">L113+M113+N113+R113</f>
        <v>49.55</v>
      </c>
      <c r="T113" s="8"/>
      <c r="U113" s="17">
        <v>0</v>
      </c>
      <c r="V113" s="8"/>
      <c r="W113" s="17">
        <v>0</v>
      </c>
    </row>
    <row r="114" spans="1:23" ht="18">
      <c r="A114" s="7">
        <v>15</v>
      </c>
      <c r="B114" s="30" t="s">
        <v>553</v>
      </c>
      <c r="C114" s="11" t="s">
        <v>687</v>
      </c>
      <c r="D114" s="11" t="s">
        <v>688</v>
      </c>
      <c r="E114" s="14" t="s">
        <v>689</v>
      </c>
      <c r="F114" s="8" t="s">
        <v>819</v>
      </c>
      <c r="G114" s="8" t="s">
        <v>825</v>
      </c>
      <c r="H114" s="8" t="s">
        <v>24</v>
      </c>
      <c r="I114" s="17">
        <v>7</v>
      </c>
      <c r="J114" s="17">
        <v>6</v>
      </c>
      <c r="K114" s="17">
        <v>6</v>
      </c>
      <c r="L114" s="9">
        <v>18.75</v>
      </c>
      <c r="M114" s="9">
        <v>26.65</v>
      </c>
      <c r="N114" s="17">
        <v>4</v>
      </c>
      <c r="O114" s="17">
        <v>0</v>
      </c>
      <c r="P114" s="17">
        <v>0</v>
      </c>
      <c r="Q114" s="17">
        <f t="shared" si="12"/>
        <v>0</v>
      </c>
      <c r="R114" s="17">
        <v>0</v>
      </c>
      <c r="S114" s="19">
        <f t="shared" si="13"/>
        <v>49.4</v>
      </c>
      <c r="T114" s="8" t="s">
        <v>766</v>
      </c>
      <c r="U114" s="17">
        <v>4</v>
      </c>
      <c r="V114" s="8"/>
      <c r="W114" s="17">
        <v>0</v>
      </c>
    </row>
    <row r="115" spans="1:23" ht="18">
      <c r="A115" s="7">
        <v>16</v>
      </c>
      <c r="B115" s="30" t="s">
        <v>723</v>
      </c>
      <c r="C115" s="11" t="s">
        <v>687</v>
      </c>
      <c r="D115" s="11" t="s">
        <v>38</v>
      </c>
      <c r="E115" s="14" t="s">
        <v>724</v>
      </c>
      <c r="F115" s="8" t="s">
        <v>820</v>
      </c>
      <c r="G115" s="8" t="s">
        <v>825</v>
      </c>
      <c r="H115" s="8" t="s">
        <v>24</v>
      </c>
      <c r="I115" s="17">
        <v>7</v>
      </c>
      <c r="J115" s="17">
        <v>0</v>
      </c>
      <c r="K115" s="17">
        <v>6</v>
      </c>
      <c r="L115" s="9">
        <v>17.5</v>
      </c>
      <c r="M115" s="9">
        <v>23.83</v>
      </c>
      <c r="N115" s="17">
        <v>4</v>
      </c>
      <c r="O115" s="17">
        <v>1</v>
      </c>
      <c r="P115" s="17">
        <v>0</v>
      </c>
      <c r="Q115" s="17">
        <f t="shared" si="12"/>
        <v>1</v>
      </c>
      <c r="R115" s="17">
        <v>4</v>
      </c>
      <c r="S115" s="19">
        <f t="shared" si="13"/>
        <v>49.33</v>
      </c>
      <c r="T115" s="8" t="s">
        <v>766</v>
      </c>
      <c r="U115" s="17">
        <v>4</v>
      </c>
      <c r="V115" s="8"/>
      <c r="W115" s="17">
        <v>0</v>
      </c>
    </row>
    <row r="116" spans="1:23" ht="18">
      <c r="A116" s="7">
        <v>17</v>
      </c>
      <c r="B116" s="11" t="s">
        <v>733</v>
      </c>
      <c r="C116" s="11" t="s">
        <v>36</v>
      </c>
      <c r="D116" s="11" t="s">
        <v>25</v>
      </c>
      <c r="E116" s="14" t="s">
        <v>734</v>
      </c>
      <c r="F116" s="8" t="s">
        <v>820</v>
      </c>
      <c r="G116" s="8" t="s">
        <v>825</v>
      </c>
      <c r="H116" s="8" t="s">
        <v>24</v>
      </c>
      <c r="I116" s="17">
        <v>6</v>
      </c>
      <c r="J116" s="17">
        <v>10</v>
      </c>
      <c r="K116" s="17">
        <v>26</v>
      </c>
      <c r="L116" s="9">
        <v>17.29</v>
      </c>
      <c r="M116" s="9">
        <v>23.86</v>
      </c>
      <c r="N116" s="17">
        <v>4</v>
      </c>
      <c r="O116" s="17">
        <v>1</v>
      </c>
      <c r="P116" s="17">
        <v>0</v>
      </c>
      <c r="Q116" s="17">
        <f t="shared" si="12"/>
        <v>1</v>
      </c>
      <c r="R116" s="17">
        <v>4</v>
      </c>
      <c r="S116" s="19">
        <f t="shared" si="13"/>
        <v>49.15</v>
      </c>
      <c r="T116" s="8"/>
      <c r="U116" s="17">
        <v>0</v>
      </c>
      <c r="V116" s="8"/>
      <c r="W116" s="17">
        <v>0</v>
      </c>
    </row>
    <row r="117" spans="1:23" ht="18">
      <c r="A117" s="7">
        <v>18</v>
      </c>
      <c r="B117" s="30" t="s">
        <v>349</v>
      </c>
      <c r="C117" s="11" t="s">
        <v>25</v>
      </c>
      <c r="D117" s="11" t="s">
        <v>36</v>
      </c>
      <c r="E117" s="14" t="s">
        <v>732</v>
      </c>
      <c r="F117" s="8" t="s">
        <v>820</v>
      </c>
      <c r="G117" s="8" t="s">
        <v>825</v>
      </c>
      <c r="H117" s="8" t="s">
        <v>24</v>
      </c>
      <c r="I117" s="17">
        <v>8</v>
      </c>
      <c r="J117" s="17">
        <v>0</v>
      </c>
      <c r="K117" s="17">
        <v>29</v>
      </c>
      <c r="L117" s="9">
        <v>20.2</v>
      </c>
      <c r="M117" s="9">
        <v>20.82</v>
      </c>
      <c r="N117" s="17">
        <v>4</v>
      </c>
      <c r="O117" s="17">
        <v>1</v>
      </c>
      <c r="P117" s="17">
        <v>0</v>
      </c>
      <c r="Q117" s="17">
        <f t="shared" si="12"/>
        <v>1</v>
      </c>
      <c r="R117" s="17">
        <v>4</v>
      </c>
      <c r="S117" s="19">
        <f t="shared" si="13"/>
        <v>49.019999999999996</v>
      </c>
      <c r="T117" s="8" t="s">
        <v>766</v>
      </c>
      <c r="U117" s="17">
        <v>4</v>
      </c>
      <c r="V117" s="8" t="s">
        <v>766</v>
      </c>
      <c r="W117" s="17">
        <v>4</v>
      </c>
    </row>
    <row r="118" spans="1:23" ht="18">
      <c r="A118" s="7">
        <v>19</v>
      </c>
      <c r="B118" s="30" t="s">
        <v>743</v>
      </c>
      <c r="C118" s="11" t="s">
        <v>93</v>
      </c>
      <c r="D118" s="11" t="s">
        <v>176</v>
      </c>
      <c r="E118" s="14" t="s">
        <v>744</v>
      </c>
      <c r="F118" s="8" t="s">
        <v>820</v>
      </c>
      <c r="G118" s="8" t="s">
        <v>825</v>
      </c>
      <c r="H118" s="8" t="s">
        <v>24</v>
      </c>
      <c r="I118" s="17">
        <v>7</v>
      </c>
      <c r="J118" s="17">
        <v>3</v>
      </c>
      <c r="K118" s="17">
        <v>27</v>
      </c>
      <c r="L118" s="9">
        <v>18.33</v>
      </c>
      <c r="M118" s="9">
        <v>21.75</v>
      </c>
      <c r="N118" s="17">
        <v>4</v>
      </c>
      <c r="O118" s="17">
        <v>1</v>
      </c>
      <c r="P118" s="17">
        <v>0</v>
      </c>
      <c r="Q118" s="17">
        <f t="shared" si="12"/>
        <v>1</v>
      </c>
      <c r="R118" s="17">
        <v>4</v>
      </c>
      <c r="S118" s="19">
        <f t="shared" si="13"/>
        <v>48.08</v>
      </c>
      <c r="T118" s="8" t="s">
        <v>766</v>
      </c>
      <c r="U118" s="17">
        <v>4</v>
      </c>
      <c r="V118" s="8"/>
      <c r="W118" s="17">
        <v>0</v>
      </c>
    </row>
    <row r="119" spans="1:23" ht="18">
      <c r="A119" s="7">
        <v>20</v>
      </c>
      <c r="B119" s="30" t="s">
        <v>956</v>
      </c>
      <c r="C119" s="11" t="s">
        <v>53</v>
      </c>
      <c r="D119" s="11" t="s">
        <v>60</v>
      </c>
      <c r="E119" s="14" t="s">
        <v>710</v>
      </c>
      <c r="F119" s="8" t="s">
        <v>819</v>
      </c>
      <c r="G119" s="8" t="s">
        <v>825</v>
      </c>
      <c r="H119" s="8" t="s">
        <v>24</v>
      </c>
      <c r="I119" s="17">
        <v>8</v>
      </c>
      <c r="J119" s="17">
        <v>0</v>
      </c>
      <c r="K119" s="17">
        <v>1</v>
      </c>
      <c r="L119" s="9">
        <v>20</v>
      </c>
      <c r="M119" s="9">
        <v>24.05</v>
      </c>
      <c r="N119" s="17">
        <v>4</v>
      </c>
      <c r="O119" s="17">
        <v>0</v>
      </c>
      <c r="P119" s="17">
        <v>0</v>
      </c>
      <c r="Q119" s="17">
        <f t="shared" si="12"/>
        <v>0</v>
      </c>
      <c r="R119" s="17">
        <v>0</v>
      </c>
      <c r="S119" s="19">
        <f t="shared" si="13"/>
        <v>48.05</v>
      </c>
      <c r="T119" s="8"/>
      <c r="U119" s="17">
        <v>0</v>
      </c>
      <c r="V119" s="8"/>
      <c r="W119" s="17">
        <v>0</v>
      </c>
    </row>
    <row r="120" spans="1:23" ht="53.25" customHeight="1">
      <c r="A120" s="7">
        <v>21</v>
      </c>
      <c r="B120" s="30" t="s">
        <v>868</v>
      </c>
      <c r="C120" s="11" t="s">
        <v>57</v>
      </c>
      <c r="D120" s="11" t="s">
        <v>30</v>
      </c>
      <c r="E120" s="14" t="s">
        <v>738</v>
      </c>
      <c r="F120" s="8" t="s">
        <v>820</v>
      </c>
      <c r="G120" s="8" t="s">
        <v>825</v>
      </c>
      <c r="H120" s="8" t="s">
        <v>24</v>
      </c>
      <c r="I120" s="17">
        <v>6</v>
      </c>
      <c r="J120" s="17">
        <v>3</v>
      </c>
      <c r="K120" s="17">
        <v>18</v>
      </c>
      <c r="L120" s="9">
        <v>15.83</v>
      </c>
      <c r="M120" s="9">
        <v>27.94</v>
      </c>
      <c r="N120" s="17">
        <v>4</v>
      </c>
      <c r="O120" s="17">
        <v>0</v>
      </c>
      <c r="P120" s="17">
        <v>0</v>
      </c>
      <c r="Q120" s="17">
        <f t="shared" si="12"/>
        <v>0</v>
      </c>
      <c r="R120" s="17">
        <v>0</v>
      </c>
      <c r="S120" s="19">
        <f t="shared" si="13"/>
        <v>47.77</v>
      </c>
      <c r="T120" s="8"/>
      <c r="U120" s="17">
        <v>0</v>
      </c>
      <c r="V120" s="8"/>
      <c r="W120" s="17">
        <v>0</v>
      </c>
    </row>
    <row r="121" spans="1:23" ht="72.75" customHeight="1">
      <c r="A121" s="7">
        <v>22</v>
      </c>
      <c r="B121" s="30" t="s">
        <v>860</v>
      </c>
      <c r="C121" s="11" t="s">
        <v>125</v>
      </c>
      <c r="D121" s="11" t="s">
        <v>36</v>
      </c>
      <c r="E121" s="14" t="s">
        <v>647</v>
      </c>
      <c r="F121" s="8" t="s">
        <v>819</v>
      </c>
      <c r="G121" s="8" t="s">
        <v>825</v>
      </c>
      <c r="H121" s="8" t="s">
        <v>24</v>
      </c>
      <c r="I121" s="17">
        <v>7</v>
      </c>
      <c r="J121" s="17">
        <v>5</v>
      </c>
      <c r="K121" s="17">
        <v>10</v>
      </c>
      <c r="L121" s="9">
        <v>18.54</v>
      </c>
      <c r="M121" s="9">
        <v>24.52</v>
      </c>
      <c r="N121" s="17">
        <v>4</v>
      </c>
      <c r="O121" s="17">
        <v>0</v>
      </c>
      <c r="P121" s="17">
        <v>0</v>
      </c>
      <c r="Q121" s="17">
        <f t="shared" si="12"/>
        <v>0</v>
      </c>
      <c r="R121" s="17">
        <v>0</v>
      </c>
      <c r="S121" s="19">
        <f t="shared" si="13"/>
        <v>47.06</v>
      </c>
      <c r="T121" s="8"/>
      <c r="U121" s="17">
        <v>0</v>
      </c>
      <c r="V121" s="8"/>
      <c r="W121" s="17">
        <v>0</v>
      </c>
    </row>
    <row r="122" spans="1:23" ht="50.25" customHeight="1">
      <c r="A122" s="7">
        <v>23</v>
      </c>
      <c r="B122" s="11" t="s">
        <v>919</v>
      </c>
      <c r="C122" s="11" t="s">
        <v>46</v>
      </c>
      <c r="D122" s="11" t="s">
        <v>30</v>
      </c>
      <c r="E122" s="14" t="s">
        <v>643</v>
      </c>
      <c r="F122" s="8" t="s">
        <v>819</v>
      </c>
      <c r="G122" s="8" t="s">
        <v>825</v>
      </c>
      <c r="H122" s="8" t="s">
        <v>24</v>
      </c>
      <c r="I122" s="17">
        <v>6</v>
      </c>
      <c r="J122" s="17">
        <v>10</v>
      </c>
      <c r="K122" s="17">
        <v>26</v>
      </c>
      <c r="L122" s="9">
        <v>17.29</v>
      </c>
      <c r="M122" s="9">
        <v>29.41</v>
      </c>
      <c r="N122" s="17">
        <v>0</v>
      </c>
      <c r="O122" s="17">
        <v>0</v>
      </c>
      <c r="P122" s="17">
        <v>0</v>
      </c>
      <c r="Q122" s="17">
        <f t="shared" si="12"/>
        <v>0</v>
      </c>
      <c r="R122" s="17">
        <v>0</v>
      </c>
      <c r="S122" s="19">
        <f t="shared" si="13"/>
        <v>46.7</v>
      </c>
      <c r="T122" s="8"/>
      <c r="U122" s="17">
        <v>0</v>
      </c>
      <c r="V122" s="8"/>
      <c r="W122" s="17">
        <v>0</v>
      </c>
    </row>
    <row r="123" spans="1:23" ht="18">
      <c r="A123" s="7">
        <v>24</v>
      </c>
      <c r="B123" s="30" t="s">
        <v>753</v>
      </c>
      <c r="C123" s="11" t="s">
        <v>116</v>
      </c>
      <c r="D123" s="11" t="s">
        <v>30</v>
      </c>
      <c r="E123" s="14" t="s">
        <v>754</v>
      </c>
      <c r="F123" s="8" t="s">
        <v>820</v>
      </c>
      <c r="G123" s="8" t="s">
        <v>825</v>
      </c>
      <c r="H123" s="8" t="s">
        <v>24</v>
      </c>
      <c r="I123" s="17">
        <v>8</v>
      </c>
      <c r="J123" s="17">
        <v>3</v>
      </c>
      <c r="K123" s="17">
        <v>16</v>
      </c>
      <c r="L123" s="9">
        <v>20.83</v>
      </c>
      <c r="M123" s="9">
        <v>17.65</v>
      </c>
      <c r="N123" s="17">
        <v>4</v>
      </c>
      <c r="O123" s="17">
        <v>1</v>
      </c>
      <c r="P123" s="17">
        <v>0</v>
      </c>
      <c r="Q123" s="17">
        <f t="shared" si="12"/>
        <v>1</v>
      </c>
      <c r="R123" s="17">
        <v>4</v>
      </c>
      <c r="S123" s="19">
        <f t="shared" si="13"/>
        <v>46.48</v>
      </c>
      <c r="T123" s="8" t="s">
        <v>766</v>
      </c>
      <c r="U123" s="17">
        <v>4</v>
      </c>
      <c r="V123" s="8" t="s">
        <v>766</v>
      </c>
      <c r="W123" s="17">
        <v>4</v>
      </c>
    </row>
    <row r="124" spans="1:23" ht="18">
      <c r="A124" s="7">
        <v>25</v>
      </c>
      <c r="B124" s="30" t="s">
        <v>653</v>
      </c>
      <c r="C124" s="11" t="s">
        <v>131</v>
      </c>
      <c r="D124" s="11" t="s">
        <v>30</v>
      </c>
      <c r="E124" s="14" t="s">
        <v>654</v>
      </c>
      <c r="F124" s="8" t="s">
        <v>819</v>
      </c>
      <c r="G124" s="8" t="s">
        <v>825</v>
      </c>
      <c r="H124" s="8" t="s">
        <v>24</v>
      </c>
      <c r="I124" s="17">
        <v>8</v>
      </c>
      <c r="J124" s="17">
        <v>5</v>
      </c>
      <c r="K124" s="17">
        <v>21</v>
      </c>
      <c r="L124" s="9">
        <v>21.25</v>
      </c>
      <c r="M124" s="9">
        <v>23.07</v>
      </c>
      <c r="N124" s="17">
        <v>0</v>
      </c>
      <c r="O124" s="17">
        <v>0</v>
      </c>
      <c r="P124" s="17">
        <v>0</v>
      </c>
      <c r="Q124" s="17">
        <f t="shared" si="12"/>
        <v>0</v>
      </c>
      <c r="R124" s="17">
        <v>0</v>
      </c>
      <c r="S124" s="19">
        <f t="shared" si="13"/>
        <v>44.32</v>
      </c>
      <c r="T124" s="8" t="s">
        <v>768</v>
      </c>
      <c r="U124" s="17">
        <v>4</v>
      </c>
      <c r="V124" s="8"/>
      <c r="W124" s="17">
        <v>0</v>
      </c>
    </row>
    <row r="125" spans="1:23" ht="18">
      <c r="A125" s="7">
        <v>26</v>
      </c>
      <c r="B125" s="30" t="s">
        <v>662</v>
      </c>
      <c r="C125" s="11" t="s">
        <v>35</v>
      </c>
      <c r="D125" s="11" t="s">
        <v>149</v>
      </c>
      <c r="E125" s="14" t="s">
        <v>663</v>
      </c>
      <c r="F125" s="8" t="s">
        <v>819</v>
      </c>
      <c r="G125" s="8" t="s">
        <v>825</v>
      </c>
      <c r="H125" s="8" t="s">
        <v>24</v>
      </c>
      <c r="I125" s="17">
        <v>9</v>
      </c>
      <c r="J125" s="17">
        <v>7</v>
      </c>
      <c r="K125" s="17">
        <v>27</v>
      </c>
      <c r="L125" s="9">
        <v>24.16</v>
      </c>
      <c r="M125" s="9">
        <v>19.3</v>
      </c>
      <c r="N125" s="17">
        <v>0</v>
      </c>
      <c r="O125" s="17">
        <v>0</v>
      </c>
      <c r="P125" s="17">
        <v>0</v>
      </c>
      <c r="Q125" s="17">
        <f t="shared" si="12"/>
        <v>0</v>
      </c>
      <c r="R125" s="17">
        <v>0</v>
      </c>
      <c r="S125" s="19">
        <f t="shared" si="13"/>
        <v>43.46</v>
      </c>
      <c r="T125" s="8" t="s">
        <v>766</v>
      </c>
      <c r="U125" s="17">
        <v>4</v>
      </c>
      <c r="V125" s="8"/>
      <c r="W125" s="17">
        <v>0</v>
      </c>
    </row>
    <row r="126" spans="1:23" ht="18">
      <c r="A126" s="7">
        <v>27</v>
      </c>
      <c r="B126" s="30" t="s">
        <v>713</v>
      </c>
      <c r="C126" s="11" t="s">
        <v>122</v>
      </c>
      <c r="D126" s="11" t="s">
        <v>142</v>
      </c>
      <c r="E126" s="14" t="s">
        <v>714</v>
      </c>
      <c r="F126" s="8" t="s">
        <v>820</v>
      </c>
      <c r="G126" s="8" t="s">
        <v>825</v>
      </c>
      <c r="H126" s="8" t="s">
        <v>24</v>
      </c>
      <c r="I126" s="17">
        <v>7</v>
      </c>
      <c r="J126" s="17">
        <v>3</v>
      </c>
      <c r="K126" s="17">
        <v>10</v>
      </c>
      <c r="L126" s="9">
        <v>18.12</v>
      </c>
      <c r="M126" s="9">
        <v>25.18</v>
      </c>
      <c r="N126" s="17">
        <v>0</v>
      </c>
      <c r="O126" s="17">
        <v>0</v>
      </c>
      <c r="P126" s="17">
        <v>0</v>
      </c>
      <c r="Q126" s="17">
        <f t="shared" si="12"/>
        <v>0</v>
      </c>
      <c r="R126" s="17">
        <v>0</v>
      </c>
      <c r="S126" s="19">
        <f t="shared" si="13"/>
        <v>43.3</v>
      </c>
      <c r="T126" s="8" t="s">
        <v>766</v>
      </c>
      <c r="U126" s="17">
        <v>4</v>
      </c>
      <c r="V126" s="8"/>
      <c r="W126" s="17">
        <v>0</v>
      </c>
    </row>
    <row r="127" spans="1:23" ht="18">
      <c r="A127" s="7">
        <v>28</v>
      </c>
      <c r="B127" s="11" t="s">
        <v>640</v>
      </c>
      <c r="C127" s="11" t="s">
        <v>112</v>
      </c>
      <c r="D127" s="11" t="s">
        <v>35</v>
      </c>
      <c r="E127" s="14" t="s">
        <v>641</v>
      </c>
      <c r="F127" s="8" t="s">
        <v>819</v>
      </c>
      <c r="G127" s="8" t="s">
        <v>825</v>
      </c>
      <c r="H127" s="8" t="s">
        <v>24</v>
      </c>
      <c r="I127" s="17">
        <v>8</v>
      </c>
      <c r="J127" s="17">
        <v>0</v>
      </c>
      <c r="K127" s="17">
        <v>1</v>
      </c>
      <c r="L127" s="9">
        <v>20</v>
      </c>
      <c r="M127" s="9">
        <v>18.24</v>
      </c>
      <c r="N127" s="17">
        <v>4</v>
      </c>
      <c r="O127" s="17">
        <v>0</v>
      </c>
      <c r="P127" s="17">
        <v>0</v>
      </c>
      <c r="Q127" s="17">
        <f t="shared" si="12"/>
        <v>0</v>
      </c>
      <c r="R127" s="17">
        <v>0</v>
      </c>
      <c r="S127" s="19">
        <f t="shared" si="13"/>
        <v>42.239999999999995</v>
      </c>
      <c r="T127" s="8" t="s">
        <v>766</v>
      </c>
      <c r="U127" s="17">
        <v>4</v>
      </c>
      <c r="V127" s="8" t="s">
        <v>766</v>
      </c>
      <c r="W127" s="17">
        <v>4</v>
      </c>
    </row>
    <row r="128" spans="1:23" ht="18">
      <c r="A128" s="7">
        <v>29</v>
      </c>
      <c r="B128" s="30" t="s">
        <v>702</v>
      </c>
      <c r="C128" s="11" t="s">
        <v>60</v>
      </c>
      <c r="D128" s="11" t="s">
        <v>36</v>
      </c>
      <c r="E128" s="14" t="s">
        <v>749</v>
      </c>
      <c r="F128" s="8" t="s">
        <v>820</v>
      </c>
      <c r="G128" s="8" t="s">
        <v>825</v>
      </c>
      <c r="H128" s="8" t="s">
        <v>24</v>
      </c>
      <c r="I128" s="17">
        <v>7</v>
      </c>
      <c r="J128" s="17">
        <v>5</v>
      </c>
      <c r="K128" s="17">
        <v>6</v>
      </c>
      <c r="L128" s="9">
        <v>18.54</v>
      </c>
      <c r="M128" s="9">
        <v>22.82</v>
      </c>
      <c r="N128" s="17">
        <v>0</v>
      </c>
      <c r="O128" s="17">
        <v>0</v>
      </c>
      <c r="P128" s="17">
        <v>0</v>
      </c>
      <c r="Q128" s="17">
        <f t="shared" si="12"/>
        <v>0</v>
      </c>
      <c r="R128" s="17">
        <v>0</v>
      </c>
      <c r="S128" s="19">
        <f t="shared" si="13"/>
        <v>41.36</v>
      </c>
      <c r="T128" s="8" t="s">
        <v>772</v>
      </c>
      <c r="U128" s="17">
        <v>4</v>
      </c>
      <c r="V128" s="8"/>
      <c r="W128" s="17">
        <v>0</v>
      </c>
    </row>
    <row r="129" spans="1:23" ht="42" customHeight="1">
      <c r="A129" s="7">
        <v>30</v>
      </c>
      <c r="B129" s="11" t="s">
        <v>915</v>
      </c>
      <c r="C129" s="11" t="s">
        <v>216</v>
      </c>
      <c r="D129" s="11" t="s">
        <v>52</v>
      </c>
      <c r="E129" s="14" t="s">
        <v>652</v>
      </c>
      <c r="F129" s="8" t="s">
        <v>819</v>
      </c>
      <c r="G129" s="8" t="s">
        <v>825</v>
      </c>
      <c r="H129" s="8" t="s">
        <v>24</v>
      </c>
      <c r="I129" s="17">
        <v>8</v>
      </c>
      <c r="J129" s="17">
        <v>0</v>
      </c>
      <c r="K129" s="17">
        <v>1</v>
      </c>
      <c r="L129" s="9">
        <v>20</v>
      </c>
      <c r="M129" s="9">
        <v>20.91</v>
      </c>
      <c r="N129" s="17">
        <v>0</v>
      </c>
      <c r="O129" s="17">
        <v>0</v>
      </c>
      <c r="P129" s="17">
        <v>0</v>
      </c>
      <c r="Q129" s="17">
        <f t="shared" si="12"/>
        <v>0</v>
      </c>
      <c r="R129" s="17">
        <v>0</v>
      </c>
      <c r="S129" s="19">
        <f t="shared" si="13"/>
        <v>40.91</v>
      </c>
      <c r="T129" s="8"/>
      <c r="U129" s="17">
        <v>0</v>
      </c>
      <c r="V129" s="8"/>
      <c r="W129" s="17">
        <v>0</v>
      </c>
    </row>
    <row r="130" spans="1:23" ht="18">
      <c r="A130" s="7">
        <v>31</v>
      </c>
      <c r="B130" s="30" t="s">
        <v>745</v>
      </c>
      <c r="C130" s="11" t="s">
        <v>30</v>
      </c>
      <c r="D130" s="11" t="s">
        <v>146</v>
      </c>
      <c r="E130" s="14" t="s">
        <v>746</v>
      </c>
      <c r="F130" s="8" t="s">
        <v>820</v>
      </c>
      <c r="G130" s="8" t="s">
        <v>825</v>
      </c>
      <c r="H130" s="8" t="s">
        <v>24</v>
      </c>
      <c r="I130" s="17">
        <v>7</v>
      </c>
      <c r="J130" s="17">
        <v>5</v>
      </c>
      <c r="K130" s="17">
        <v>1</v>
      </c>
      <c r="L130" s="9">
        <v>18.54</v>
      </c>
      <c r="M130" s="9">
        <v>21.47</v>
      </c>
      <c r="N130" s="17">
        <v>0</v>
      </c>
      <c r="O130" s="17">
        <v>0</v>
      </c>
      <c r="P130" s="17">
        <v>0</v>
      </c>
      <c r="Q130" s="17">
        <f t="shared" si="12"/>
        <v>0</v>
      </c>
      <c r="R130" s="17">
        <v>0</v>
      </c>
      <c r="S130" s="19">
        <f t="shared" si="13"/>
        <v>40.01</v>
      </c>
      <c r="T130" s="8" t="s">
        <v>766</v>
      </c>
      <c r="U130" s="17">
        <v>4</v>
      </c>
      <c r="V130" s="8"/>
      <c r="W130" s="17">
        <v>0</v>
      </c>
    </row>
    <row r="131" spans="1:23" ht="18">
      <c r="A131" s="7">
        <f>IF(F131=F130,A130+1,1)</f>
        <v>32</v>
      </c>
      <c r="B131" s="11" t="s">
        <v>720</v>
      </c>
      <c r="C131" s="11" t="s">
        <v>721</v>
      </c>
      <c r="D131" s="11" t="s">
        <v>81</v>
      </c>
      <c r="E131" s="14" t="s">
        <v>722</v>
      </c>
      <c r="F131" s="8" t="s">
        <v>820</v>
      </c>
      <c r="G131" s="8" t="s">
        <v>825</v>
      </c>
      <c r="H131" s="8" t="s">
        <v>24</v>
      </c>
      <c r="I131" s="17">
        <v>6</v>
      </c>
      <c r="J131" s="17">
        <v>9</v>
      </c>
      <c r="K131" s="17">
        <v>17</v>
      </c>
      <c r="L131" s="9">
        <v>17.08</v>
      </c>
      <c r="M131" s="9">
        <v>21.64</v>
      </c>
      <c r="N131" s="17">
        <v>0</v>
      </c>
      <c r="O131" s="17">
        <v>0</v>
      </c>
      <c r="P131" s="17">
        <v>0</v>
      </c>
      <c r="Q131" s="17">
        <f t="shared" si="12"/>
        <v>0</v>
      </c>
      <c r="R131" s="17">
        <v>0</v>
      </c>
      <c r="S131" s="19">
        <f t="shared" si="13"/>
        <v>38.72</v>
      </c>
      <c r="T131" s="8" t="s">
        <v>766</v>
      </c>
      <c r="U131" s="17">
        <v>4</v>
      </c>
      <c r="V131" s="8"/>
      <c r="W131" s="17">
        <v>0</v>
      </c>
    </row>
    <row r="132" spans="1:23" ht="18">
      <c r="A132" s="7">
        <v>33</v>
      </c>
      <c r="B132" s="30" t="s">
        <v>708</v>
      </c>
      <c r="C132" s="11" t="s">
        <v>35</v>
      </c>
      <c r="D132" s="11" t="s">
        <v>36</v>
      </c>
      <c r="E132" s="14" t="s">
        <v>709</v>
      </c>
      <c r="F132" s="8" t="s">
        <v>819</v>
      </c>
      <c r="G132" s="8" t="s">
        <v>825</v>
      </c>
      <c r="H132" s="8" t="s">
        <v>24</v>
      </c>
      <c r="I132" s="17">
        <v>6</v>
      </c>
      <c r="J132" s="17">
        <v>0</v>
      </c>
      <c r="K132" s="17">
        <v>0</v>
      </c>
      <c r="L132" s="9">
        <v>15</v>
      </c>
      <c r="M132" s="9">
        <v>21.05</v>
      </c>
      <c r="N132" s="17">
        <v>0</v>
      </c>
      <c r="O132" s="17">
        <v>0</v>
      </c>
      <c r="P132" s="17">
        <v>0</v>
      </c>
      <c r="Q132" s="17">
        <f t="shared" si="12"/>
        <v>0</v>
      </c>
      <c r="R132" s="17">
        <v>0</v>
      </c>
      <c r="S132" s="19">
        <f t="shared" si="13"/>
        <v>36.05</v>
      </c>
      <c r="T132" s="8"/>
      <c r="U132" s="17">
        <v>0</v>
      </c>
      <c r="V132" s="8"/>
      <c r="W132" s="17">
        <v>0</v>
      </c>
    </row>
    <row r="133" spans="1:23" ht="18">
      <c r="A133" s="7">
        <v>34</v>
      </c>
      <c r="B133" s="30" t="s">
        <v>690</v>
      </c>
      <c r="C133" s="11" t="s">
        <v>53</v>
      </c>
      <c r="D133" s="11" t="s">
        <v>78</v>
      </c>
      <c r="E133" s="14" t="s">
        <v>691</v>
      </c>
      <c r="F133" s="8" t="s">
        <v>819</v>
      </c>
      <c r="G133" s="8" t="s">
        <v>825</v>
      </c>
      <c r="H133" s="8" t="s">
        <v>24</v>
      </c>
      <c r="I133" s="17">
        <v>6</v>
      </c>
      <c r="J133" s="17">
        <v>10</v>
      </c>
      <c r="K133" s="17">
        <v>27</v>
      </c>
      <c r="L133" s="9">
        <v>17.29</v>
      </c>
      <c r="M133" s="9">
        <v>16.14</v>
      </c>
      <c r="N133" s="17">
        <v>0</v>
      </c>
      <c r="O133" s="17">
        <v>0</v>
      </c>
      <c r="P133" s="17">
        <v>0</v>
      </c>
      <c r="Q133" s="17">
        <f t="shared" si="12"/>
        <v>0</v>
      </c>
      <c r="R133" s="17">
        <v>0</v>
      </c>
      <c r="S133" s="19">
        <f t="shared" si="13"/>
        <v>33.43</v>
      </c>
      <c r="T133" s="8" t="s">
        <v>766</v>
      </c>
      <c r="U133" s="17">
        <v>4</v>
      </c>
      <c r="V133" s="8"/>
      <c r="W133" s="17">
        <v>0</v>
      </c>
    </row>
    <row r="134" spans="1:23" ht="18">
      <c r="A134" s="7">
        <v>35</v>
      </c>
      <c r="B134" s="30" t="s">
        <v>833</v>
      </c>
      <c r="C134" s="11" t="s">
        <v>834</v>
      </c>
      <c r="D134" s="11" t="s">
        <v>36</v>
      </c>
      <c r="E134" s="14">
        <v>209292</v>
      </c>
      <c r="F134" s="8" t="s">
        <v>820</v>
      </c>
      <c r="G134" s="8" t="s">
        <v>825</v>
      </c>
      <c r="H134" s="8" t="s">
        <v>24</v>
      </c>
      <c r="I134" s="17">
        <v>9</v>
      </c>
      <c r="J134" s="17">
        <v>4</v>
      </c>
      <c r="K134" s="17">
        <v>2</v>
      </c>
      <c r="L134" s="9">
        <v>23.33</v>
      </c>
      <c r="M134" s="9">
        <v>21.07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9">
        <v>44.4</v>
      </c>
      <c r="T134" s="8"/>
      <c r="U134" s="17">
        <v>0</v>
      </c>
      <c r="V134" s="8"/>
      <c r="W134" s="17"/>
    </row>
    <row r="135" spans="1:23" ht="18">
      <c r="A135" s="7">
        <v>1</v>
      </c>
      <c r="B135" s="30" t="s">
        <v>780</v>
      </c>
      <c r="C135" s="11" t="s">
        <v>81</v>
      </c>
      <c r="D135" s="11" t="s">
        <v>40</v>
      </c>
      <c r="E135" s="14">
        <v>220979</v>
      </c>
      <c r="F135" s="8" t="s">
        <v>822</v>
      </c>
      <c r="G135" s="8" t="s">
        <v>826</v>
      </c>
      <c r="H135" s="8" t="s">
        <v>24</v>
      </c>
      <c r="I135" s="17">
        <v>9</v>
      </c>
      <c r="J135" s="17">
        <v>10</v>
      </c>
      <c r="K135" s="17">
        <v>27</v>
      </c>
      <c r="L135" s="9">
        <v>24.79</v>
      </c>
      <c r="M135" s="9">
        <v>32.04</v>
      </c>
      <c r="N135" s="17">
        <v>4</v>
      </c>
      <c r="O135" s="17">
        <v>0</v>
      </c>
      <c r="P135" s="17">
        <v>0</v>
      </c>
      <c r="Q135" s="17">
        <v>0</v>
      </c>
      <c r="R135" s="17">
        <v>0</v>
      </c>
      <c r="S135" s="19">
        <f>L135+M135+N135+R135</f>
        <v>60.83</v>
      </c>
      <c r="T135" s="8" t="s">
        <v>766</v>
      </c>
      <c r="U135" s="17">
        <v>4</v>
      </c>
      <c r="V135" s="8"/>
      <c r="W135" s="17">
        <v>0</v>
      </c>
    </row>
    <row r="136" spans="1:23" ht="18">
      <c r="A136" s="7">
        <v>1</v>
      </c>
      <c r="B136" s="115" t="s">
        <v>758</v>
      </c>
      <c r="C136" s="11" t="s">
        <v>38</v>
      </c>
      <c r="D136" s="11" t="s">
        <v>35</v>
      </c>
      <c r="E136" s="14" t="s">
        <v>759</v>
      </c>
      <c r="F136" s="8" t="s">
        <v>823</v>
      </c>
      <c r="G136" s="8" t="s">
        <v>825</v>
      </c>
      <c r="H136" s="8" t="s">
        <v>24</v>
      </c>
      <c r="I136" s="17">
        <v>7</v>
      </c>
      <c r="J136" s="17">
        <v>11</v>
      </c>
      <c r="K136" s="17">
        <v>27</v>
      </c>
      <c r="L136" s="9">
        <v>20</v>
      </c>
      <c r="M136" s="9">
        <v>28.06</v>
      </c>
      <c r="N136" s="17">
        <v>4</v>
      </c>
      <c r="O136" s="17">
        <v>2</v>
      </c>
      <c r="P136" s="17">
        <v>0</v>
      </c>
      <c r="Q136" s="17">
        <f>O136+P136</f>
        <v>2</v>
      </c>
      <c r="R136" s="17">
        <v>8</v>
      </c>
      <c r="S136" s="19">
        <f>L136+M136+N136+R136</f>
        <v>60.06</v>
      </c>
      <c r="T136" s="8" t="s">
        <v>766</v>
      </c>
      <c r="U136" s="17">
        <v>4</v>
      </c>
      <c r="V136" s="8" t="s">
        <v>766</v>
      </c>
      <c r="W136" s="17">
        <v>4</v>
      </c>
    </row>
  </sheetData>
  <sheetProtection/>
  <autoFilter ref="G1:G136"/>
  <conditionalFormatting sqref="A2:W136">
    <cfRule type="expression" priority="3" dxfId="4" stopIfTrue="1">
      <formula>$A2=1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3" r:id="rId1"/>
  <headerFooter alignWithMargins="0">
    <oddFooter>&amp;R&amp;"Arial,Πλάγια"Σελίδα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53"/>
  <sheetViews>
    <sheetView view="pageBreakPreview" zoomScale="70" zoomScaleSheetLayoutView="70" zoomScalePageLayoutView="0" workbookViewId="0" topLeftCell="A1">
      <pane xSplit="3" ySplit="1" topLeftCell="D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41" sqref="B41"/>
    </sheetView>
  </sheetViews>
  <sheetFormatPr defaultColWidth="29.00390625" defaultRowHeight="12.75"/>
  <cols>
    <col min="1" max="1" width="5.57421875" style="2" bestFit="1" customWidth="1"/>
    <col min="2" max="2" width="35.8515625" style="12" bestFit="1" customWidth="1"/>
    <col min="3" max="3" width="32.00390625" style="12" bestFit="1" customWidth="1"/>
    <col min="4" max="4" width="30.8515625" style="12" bestFit="1" customWidth="1"/>
    <col min="5" max="5" width="11.00390625" style="15" customWidth="1"/>
    <col min="6" max="6" width="42.00390625" style="3" customWidth="1"/>
    <col min="7" max="7" width="64.8515625" style="3" customWidth="1"/>
    <col min="8" max="8" width="20.140625" style="3" customWidth="1"/>
    <col min="9" max="11" width="9.28125" style="15" customWidth="1"/>
    <col min="12" max="13" width="9.28125" style="3" customWidth="1"/>
    <col min="14" max="16" width="9.28125" style="15" customWidth="1"/>
    <col min="17" max="17" width="11.421875" style="15" customWidth="1"/>
    <col min="18" max="18" width="12.57421875" style="15" customWidth="1"/>
    <col min="19" max="19" width="11.8515625" style="3" customWidth="1"/>
    <col min="20" max="20" width="20.421875" style="3" customWidth="1"/>
    <col min="21" max="21" width="10.421875" style="15" customWidth="1"/>
    <col min="22" max="22" width="18.140625" style="3" customWidth="1"/>
    <col min="23" max="23" width="12.28125" style="15" customWidth="1"/>
    <col min="24" max="16384" width="29.00390625" style="1" customWidth="1"/>
  </cols>
  <sheetData>
    <row r="1" spans="1:26" ht="72">
      <c r="A1" s="5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6" t="s">
        <v>781</v>
      </c>
      <c r="G1" s="6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4"/>
      <c r="Y1" s="4"/>
      <c r="Z1" s="4"/>
    </row>
    <row r="2" spans="1:23" ht="18">
      <c r="A2" s="7">
        <v>1</v>
      </c>
      <c r="B2" s="30" t="s">
        <v>82</v>
      </c>
      <c r="C2" s="11" t="s">
        <v>83</v>
      </c>
      <c r="D2" s="11" t="s">
        <v>30</v>
      </c>
      <c r="E2" s="14" t="s">
        <v>84</v>
      </c>
      <c r="F2" s="8" t="s">
        <v>783</v>
      </c>
      <c r="G2" s="8" t="s">
        <v>838</v>
      </c>
      <c r="H2" s="8" t="s">
        <v>55</v>
      </c>
      <c r="I2" s="17">
        <v>4</v>
      </c>
      <c r="J2" s="17">
        <v>3</v>
      </c>
      <c r="K2" s="17">
        <v>29</v>
      </c>
      <c r="L2" s="9">
        <v>10.83</v>
      </c>
      <c r="M2" s="9">
        <v>24.07</v>
      </c>
      <c r="N2" s="17">
        <v>4</v>
      </c>
      <c r="O2" s="17">
        <v>2</v>
      </c>
      <c r="P2" s="17">
        <v>0</v>
      </c>
      <c r="Q2" s="17">
        <f aca="true" t="shared" si="0" ref="Q2:Q25">O2+P2</f>
        <v>2</v>
      </c>
      <c r="R2" s="17">
        <v>8</v>
      </c>
      <c r="S2" s="19">
        <f aca="true" t="shared" si="1" ref="S2:S25">L2+M2+N2+R2</f>
        <v>46.9</v>
      </c>
      <c r="T2" s="8"/>
      <c r="U2" s="17">
        <v>0</v>
      </c>
      <c r="V2" s="8"/>
      <c r="W2" s="17">
        <v>0</v>
      </c>
    </row>
    <row r="3" spans="1:23" ht="52.5" customHeight="1">
      <c r="A3" s="7">
        <v>2</v>
      </c>
      <c r="B3" s="30" t="s">
        <v>869</v>
      </c>
      <c r="C3" s="11" t="s">
        <v>83</v>
      </c>
      <c r="D3" s="11" t="s">
        <v>104</v>
      </c>
      <c r="E3" s="14" t="s">
        <v>105</v>
      </c>
      <c r="F3" s="8" t="s">
        <v>783</v>
      </c>
      <c r="G3" s="8" t="s">
        <v>838</v>
      </c>
      <c r="H3" s="8" t="s">
        <v>55</v>
      </c>
      <c r="I3" s="17">
        <v>4</v>
      </c>
      <c r="J3" s="17">
        <v>3</v>
      </c>
      <c r="K3" s="17">
        <v>23</v>
      </c>
      <c r="L3" s="9">
        <v>10.83</v>
      </c>
      <c r="M3" s="9">
        <v>17.24</v>
      </c>
      <c r="N3" s="17">
        <v>4</v>
      </c>
      <c r="O3" s="17">
        <v>0</v>
      </c>
      <c r="P3" s="17">
        <v>0</v>
      </c>
      <c r="Q3" s="17">
        <f t="shared" si="0"/>
        <v>0</v>
      </c>
      <c r="R3" s="17">
        <v>0</v>
      </c>
      <c r="S3" s="19">
        <f t="shared" si="1"/>
        <v>32.07</v>
      </c>
      <c r="T3" s="8" t="s">
        <v>762</v>
      </c>
      <c r="U3" s="17">
        <v>0</v>
      </c>
      <c r="V3" s="8"/>
      <c r="W3" s="17">
        <v>0</v>
      </c>
    </row>
    <row r="4" spans="1:23" ht="18">
      <c r="A4" s="7">
        <v>1</v>
      </c>
      <c r="B4" s="30" t="s">
        <v>175</v>
      </c>
      <c r="C4" s="11" t="s">
        <v>53</v>
      </c>
      <c r="D4" s="11" t="s">
        <v>176</v>
      </c>
      <c r="E4" s="14" t="s">
        <v>177</v>
      </c>
      <c r="F4" s="8" t="s">
        <v>784</v>
      </c>
      <c r="G4" s="8" t="s">
        <v>825</v>
      </c>
      <c r="H4" s="8" t="s">
        <v>55</v>
      </c>
      <c r="I4" s="17">
        <v>7</v>
      </c>
      <c r="J4" s="17">
        <v>8</v>
      </c>
      <c r="K4" s="17">
        <v>25</v>
      </c>
      <c r="L4" s="9">
        <v>19.37</v>
      </c>
      <c r="M4" s="9">
        <v>29.8</v>
      </c>
      <c r="N4" s="17">
        <v>4</v>
      </c>
      <c r="O4" s="17">
        <v>2</v>
      </c>
      <c r="P4" s="17">
        <v>0</v>
      </c>
      <c r="Q4" s="17">
        <f t="shared" si="0"/>
        <v>2</v>
      </c>
      <c r="R4" s="17">
        <v>8</v>
      </c>
      <c r="S4" s="19">
        <f t="shared" si="1"/>
        <v>61.17</v>
      </c>
      <c r="T4" s="8"/>
      <c r="U4" s="17">
        <v>0</v>
      </c>
      <c r="V4" s="8"/>
      <c r="W4" s="17">
        <v>0</v>
      </c>
    </row>
    <row r="5" spans="1:23" ht="18">
      <c r="A5" s="7">
        <f>IF(F5=F4,A4+1,1)</f>
        <v>2</v>
      </c>
      <c r="B5" s="30" t="s">
        <v>184</v>
      </c>
      <c r="C5" s="11" t="s">
        <v>181</v>
      </c>
      <c r="D5" s="11" t="s">
        <v>185</v>
      </c>
      <c r="E5" s="14" t="s">
        <v>186</v>
      </c>
      <c r="F5" s="8" t="s">
        <v>784</v>
      </c>
      <c r="G5" s="8" t="s">
        <v>825</v>
      </c>
      <c r="H5" s="8" t="s">
        <v>55</v>
      </c>
      <c r="I5" s="17">
        <v>4</v>
      </c>
      <c r="J5" s="17">
        <v>5</v>
      </c>
      <c r="K5" s="17">
        <v>11</v>
      </c>
      <c r="L5" s="9">
        <v>11.04</v>
      </c>
      <c r="M5" s="9">
        <v>20.46</v>
      </c>
      <c r="N5" s="17">
        <v>4</v>
      </c>
      <c r="O5" s="17">
        <v>2</v>
      </c>
      <c r="P5" s="17">
        <v>0</v>
      </c>
      <c r="Q5" s="17">
        <f t="shared" si="0"/>
        <v>2</v>
      </c>
      <c r="R5" s="17">
        <v>8</v>
      </c>
      <c r="S5" s="19">
        <f t="shared" si="1"/>
        <v>43.5</v>
      </c>
      <c r="T5" s="8"/>
      <c r="U5" s="17">
        <v>0</v>
      </c>
      <c r="V5" s="8"/>
      <c r="W5" s="17">
        <v>0</v>
      </c>
    </row>
    <row r="6" spans="1:23" ht="18">
      <c r="A6" s="7">
        <v>3</v>
      </c>
      <c r="B6" s="30" t="s">
        <v>164</v>
      </c>
      <c r="C6" s="11" t="s">
        <v>120</v>
      </c>
      <c r="D6" s="11" t="s">
        <v>54</v>
      </c>
      <c r="E6" s="14" t="s">
        <v>165</v>
      </c>
      <c r="F6" s="8" t="s">
        <v>784</v>
      </c>
      <c r="G6" s="8" t="s">
        <v>825</v>
      </c>
      <c r="H6" s="8" t="s">
        <v>55</v>
      </c>
      <c r="I6" s="17">
        <v>3</v>
      </c>
      <c r="J6" s="17">
        <v>7</v>
      </c>
      <c r="K6" s="17">
        <v>28</v>
      </c>
      <c r="L6" s="9">
        <v>9.16</v>
      </c>
      <c r="M6" s="9">
        <v>9.91</v>
      </c>
      <c r="N6" s="17">
        <v>4</v>
      </c>
      <c r="O6" s="17">
        <v>1</v>
      </c>
      <c r="P6" s="17">
        <v>2</v>
      </c>
      <c r="Q6" s="17">
        <f t="shared" si="0"/>
        <v>3</v>
      </c>
      <c r="R6" s="17">
        <v>14</v>
      </c>
      <c r="S6" s="19">
        <f t="shared" si="1"/>
        <v>37.07</v>
      </c>
      <c r="T6" s="8"/>
      <c r="U6" s="17">
        <v>0</v>
      </c>
      <c r="V6" s="8"/>
      <c r="W6" s="17">
        <v>0</v>
      </c>
    </row>
    <row r="7" spans="1:23" ht="18">
      <c r="A7" s="7">
        <v>4</v>
      </c>
      <c r="B7" s="11" t="s">
        <v>160</v>
      </c>
      <c r="C7" s="11" t="s">
        <v>52</v>
      </c>
      <c r="D7" s="11" t="s">
        <v>161</v>
      </c>
      <c r="E7" s="14" t="s">
        <v>162</v>
      </c>
      <c r="F7" s="8" t="s">
        <v>784</v>
      </c>
      <c r="G7" s="8" t="s">
        <v>825</v>
      </c>
      <c r="H7" s="8" t="s">
        <v>55</v>
      </c>
      <c r="I7" s="17">
        <v>2</v>
      </c>
      <c r="J7" s="17">
        <v>10</v>
      </c>
      <c r="K7" s="17">
        <v>7</v>
      </c>
      <c r="L7" s="9">
        <v>7.08</v>
      </c>
      <c r="M7" s="9">
        <v>13.83</v>
      </c>
      <c r="N7" s="17">
        <v>4</v>
      </c>
      <c r="O7" s="17">
        <v>1</v>
      </c>
      <c r="P7" s="17">
        <v>0</v>
      </c>
      <c r="Q7" s="17">
        <f t="shared" si="0"/>
        <v>1</v>
      </c>
      <c r="R7" s="17">
        <v>4</v>
      </c>
      <c r="S7" s="19">
        <f t="shared" si="1"/>
        <v>28.91</v>
      </c>
      <c r="T7" s="8"/>
      <c r="U7" s="17">
        <v>0</v>
      </c>
      <c r="V7" s="8"/>
      <c r="W7" s="17">
        <v>0</v>
      </c>
    </row>
    <row r="8" spans="1:23" ht="18">
      <c r="A8" s="7">
        <v>5</v>
      </c>
      <c r="B8" s="11" t="s">
        <v>894</v>
      </c>
      <c r="C8" s="11" t="s">
        <v>52</v>
      </c>
      <c r="D8" s="11" t="s">
        <v>25</v>
      </c>
      <c r="E8" s="14">
        <v>702406</v>
      </c>
      <c r="F8" s="8" t="s">
        <v>784</v>
      </c>
      <c r="G8" s="8" t="s">
        <v>825</v>
      </c>
      <c r="H8" s="8" t="s">
        <v>55</v>
      </c>
      <c r="I8" s="17">
        <v>3</v>
      </c>
      <c r="J8" s="17">
        <v>11</v>
      </c>
      <c r="K8" s="17">
        <v>25</v>
      </c>
      <c r="L8" s="9">
        <v>10</v>
      </c>
      <c r="M8" s="9">
        <v>8.15</v>
      </c>
      <c r="N8" s="17">
        <v>4</v>
      </c>
      <c r="O8" s="17">
        <v>0</v>
      </c>
      <c r="P8" s="17">
        <v>0</v>
      </c>
      <c r="Q8" s="17">
        <v>0</v>
      </c>
      <c r="R8" s="17">
        <v>0</v>
      </c>
      <c r="S8" s="19">
        <v>22.15</v>
      </c>
      <c r="T8" s="8"/>
      <c r="U8" s="17"/>
      <c r="V8" s="8"/>
      <c r="W8" s="17"/>
    </row>
    <row r="9" spans="1:23" ht="18">
      <c r="A9" s="7">
        <v>1</v>
      </c>
      <c r="B9" s="30" t="s">
        <v>293</v>
      </c>
      <c r="C9" s="11" t="s">
        <v>217</v>
      </c>
      <c r="D9" s="11" t="s">
        <v>187</v>
      </c>
      <c r="E9" s="14" t="s">
        <v>294</v>
      </c>
      <c r="F9" s="8" t="s">
        <v>789</v>
      </c>
      <c r="G9" s="8" t="s">
        <v>825</v>
      </c>
      <c r="H9" s="8" t="s">
        <v>55</v>
      </c>
      <c r="I9" s="17">
        <v>8</v>
      </c>
      <c r="J9" s="17">
        <v>0</v>
      </c>
      <c r="K9" s="17">
        <v>27</v>
      </c>
      <c r="L9" s="9">
        <v>20.2</v>
      </c>
      <c r="M9" s="9">
        <v>45.77</v>
      </c>
      <c r="N9" s="17">
        <v>4</v>
      </c>
      <c r="O9" s="17">
        <v>0</v>
      </c>
      <c r="P9" s="17">
        <v>0</v>
      </c>
      <c r="Q9" s="17">
        <f t="shared" si="0"/>
        <v>0</v>
      </c>
      <c r="R9" s="17">
        <v>0</v>
      </c>
      <c r="S9" s="19">
        <f t="shared" si="1"/>
        <v>69.97</v>
      </c>
      <c r="T9" s="8"/>
      <c r="U9" s="17">
        <v>0</v>
      </c>
      <c r="V9" s="8"/>
      <c r="W9" s="17">
        <v>0</v>
      </c>
    </row>
    <row r="10" spans="1:23" ht="18">
      <c r="A10" s="7">
        <f aca="true" t="shared" si="2" ref="A10:A20">IF(F10=F9,A9+1,1)</f>
        <v>2</v>
      </c>
      <c r="B10" s="30" t="s">
        <v>223</v>
      </c>
      <c r="C10" s="11" t="s">
        <v>181</v>
      </c>
      <c r="D10" s="11" t="s">
        <v>65</v>
      </c>
      <c r="E10" s="14" t="s">
        <v>224</v>
      </c>
      <c r="F10" s="8" t="s">
        <v>789</v>
      </c>
      <c r="G10" s="8" t="s">
        <v>825</v>
      </c>
      <c r="H10" s="8" t="s">
        <v>55</v>
      </c>
      <c r="I10" s="17">
        <v>7</v>
      </c>
      <c r="J10" s="17">
        <v>7</v>
      </c>
      <c r="K10" s="17">
        <v>9</v>
      </c>
      <c r="L10" s="9">
        <v>18.95</v>
      </c>
      <c r="M10" s="9">
        <v>30.56</v>
      </c>
      <c r="N10" s="17">
        <v>4</v>
      </c>
      <c r="O10" s="17">
        <v>2</v>
      </c>
      <c r="P10" s="17">
        <v>0</v>
      </c>
      <c r="Q10" s="17">
        <f t="shared" si="0"/>
        <v>2</v>
      </c>
      <c r="R10" s="17">
        <v>8</v>
      </c>
      <c r="S10" s="19">
        <f t="shared" si="1"/>
        <v>61.51</v>
      </c>
      <c r="T10" s="8"/>
      <c r="U10" s="17">
        <v>0</v>
      </c>
      <c r="V10" s="8"/>
      <c r="W10" s="17">
        <v>0</v>
      </c>
    </row>
    <row r="11" spans="1:23" ht="18">
      <c r="A11" s="7">
        <f t="shared" si="2"/>
        <v>3</v>
      </c>
      <c r="B11" s="30" t="s">
        <v>244</v>
      </c>
      <c r="C11" s="11" t="s">
        <v>85</v>
      </c>
      <c r="D11" s="11" t="s">
        <v>100</v>
      </c>
      <c r="E11" s="14" t="s">
        <v>245</v>
      </c>
      <c r="F11" s="8" t="s">
        <v>789</v>
      </c>
      <c r="G11" s="8" t="s">
        <v>825</v>
      </c>
      <c r="H11" s="8" t="s">
        <v>55</v>
      </c>
      <c r="I11" s="17">
        <v>6</v>
      </c>
      <c r="J11" s="17">
        <v>4</v>
      </c>
      <c r="K11" s="17">
        <v>4</v>
      </c>
      <c r="L11" s="9">
        <v>15.83</v>
      </c>
      <c r="M11" s="9">
        <v>29.38</v>
      </c>
      <c r="N11" s="17">
        <v>4</v>
      </c>
      <c r="O11" s="17">
        <v>2</v>
      </c>
      <c r="P11" s="17">
        <v>0</v>
      </c>
      <c r="Q11" s="17">
        <f t="shared" si="0"/>
        <v>2</v>
      </c>
      <c r="R11" s="17">
        <v>8</v>
      </c>
      <c r="S11" s="19">
        <f t="shared" si="1"/>
        <v>57.21</v>
      </c>
      <c r="T11" s="8"/>
      <c r="U11" s="17">
        <v>0</v>
      </c>
      <c r="V11" s="8"/>
      <c r="W11" s="17">
        <v>0</v>
      </c>
    </row>
    <row r="12" spans="1:23" ht="18">
      <c r="A12" s="7">
        <f t="shared" si="2"/>
        <v>4</v>
      </c>
      <c r="B12" s="30" t="s">
        <v>280</v>
      </c>
      <c r="C12" s="11" t="s">
        <v>140</v>
      </c>
      <c r="D12" s="11" t="s">
        <v>281</v>
      </c>
      <c r="E12" s="14" t="s">
        <v>282</v>
      </c>
      <c r="F12" s="8" t="s">
        <v>789</v>
      </c>
      <c r="G12" s="8" t="s">
        <v>825</v>
      </c>
      <c r="H12" s="8" t="s">
        <v>55</v>
      </c>
      <c r="I12" s="17">
        <v>4</v>
      </c>
      <c r="J12" s="17">
        <v>9</v>
      </c>
      <c r="K12" s="17">
        <v>22</v>
      </c>
      <c r="L12" s="9">
        <v>12.08</v>
      </c>
      <c r="M12" s="9">
        <v>23.08</v>
      </c>
      <c r="N12" s="17">
        <v>4</v>
      </c>
      <c r="O12" s="17">
        <v>3</v>
      </c>
      <c r="P12" s="17">
        <v>0</v>
      </c>
      <c r="Q12" s="17">
        <f t="shared" si="0"/>
        <v>3</v>
      </c>
      <c r="R12" s="17">
        <v>14</v>
      </c>
      <c r="S12" s="19">
        <f t="shared" si="1"/>
        <v>53.16</v>
      </c>
      <c r="T12" s="8"/>
      <c r="U12" s="17">
        <v>0</v>
      </c>
      <c r="V12" s="8"/>
      <c r="W12" s="17">
        <v>0</v>
      </c>
    </row>
    <row r="13" spans="1:23" ht="42.75" customHeight="1">
      <c r="A13" s="7">
        <f t="shared" si="2"/>
        <v>5</v>
      </c>
      <c r="B13" s="11" t="s">
        <v>905</v>
      </c>
      <c r="C13" s="11" t="s">
        <v>235</v>
      </c>
      <c r="D13" s="11" t="s">
        <v>81</v>
      </c>
      <c r="E13" s="14" t="s">
        <v>236</v>
      </c>
      <c r="F13" s="8" t="s">
        <v>789</v>
      </c>
      <c r="G13" s="8" t="s">
        <v>825</v>
      </c>
      <c r="H13" s="8" t="s">
        <v>55</v>
      </c>
      <c r="I13" s="17">
        <v>5</v>
      </c>
      <c r="J13" s="17">
        <v>0</v>
      </c>
      <c r="K13" s="17">
        <v>15</v>
      </c>
      <c r="L13" s="9">
        <v>12.7</v>
      </c>
      <c r="M13" s="9">
        <v>29</v>
      </c>
      <c r="N13" s="17">
        <v>4</v>
      </c>
      <c r="O13" s="17">
        <v>0</v>
      </c>
      <c r="P13" s="17">
        <v>0</v>
      </c>
      <c r="Q13" s="17">
        <f t="shared" si="0"/>
        <v>0</v>
      </c>
      <c r="R13" s="17">
        <v>0</v>
      </c>
      <c r="S13" s="19">
        <f t="shared" si="1"/>
        <v>45.7</v>
      </c>
      <c r="T13" s="8"/>
      <c r="U13" s="17">
        <v>0</v>
      </c>
      <c r="V13" s="8"/>
      <c r="W13" s="17">
        <v>0</v>
      </c>
    </row>
    <row r="14" spans="1:23" ht="18">
      <c r="A14" s="7">
        <f t="shared" si="2"/>
        <v>6</v>
      </c>
      <c r="B14" s="30" t="s">
        <v>289</v>
      </c>
      <c r="C14" s="11" t="s">
        <v>290</v>
      </c>
      <c r="D14" s="11" t="s">
        <v>194</v>
      </c>
      <c r="E14" s="14" t="s">
        <v>291</v>
      </c>
      <c r="F14" s="8" t="s">
        <v>789</v>
      </c>
      <c r="G14" s="8" t="s">
        <v>825</v>
      </c>
      <c r="H14" s="8" t="s">
        <v>55</v>
      </c>
      <c r="I14" s="17">
        <v>6</v>
      </c>
      <c r="J14" s="17">
        <v>6</v>
      </c>
      <c r="K14" s="17">
        <v>26</v>
      </c>
      <c r="L14" s="9">
        <v>16.45</v>
      </c>
      <c r="M14" s="9">
        <v>27.73</v>
      </c>
      <c r="N14" s="17">
        <v>0</v>
      </c>
      <c r="O14" s="17">
        <v>0</v>
      </c>
      <c r="P14" s="17">
        <v>0</v>
      </c>
      <c r="Q14" s="17">
        <f t="shared" si="0"/>
        <v>0</v>
      </c>
      <c r="R14" s="17">
        <v>0</v>
      </c>
      <c r="S14" s="19">
        <f t="shared" si="1"/>
        <v>44.18</v>
      </c>
      <c r="T14" s="8"/>
      <c r="U14" s="17">
        <v>0</v>
      </c>
      <c r="V14" s="8"/>
      <c r="W14" s="17">
        <v>0</v>
      </c>
    </row>
    <row r="15" spans="1:23" ht="18">
      <c r="A15" s="7">
        <f t="shared" si="2"/>
        <v>7</v>
      </c>
      <c r="B15" s="11" t="s">
        <v>75</v>
      </c>
      <c r="C15" s="11" t="s">
        <v>167</v>
      </c>
      <c r="D15" s="11" t="s">
        <v>227</v>
      </c>
      <c r="E15" s="14" t="s">
        <v>228</v>
      </c>
      <c r="F15" s="8" t="s">
        <v>789</v>
      </c>
      <c r="G15" s="8" t="s">
        <v>825</v>
      </c>
      <c r="H15" s="8" t="s">
        <v>55</v>
      </c>
      <c r="I15" s="17">
        <v>4</v>
      </c>
      <c r="J15" s="17">
        <v>2</v>
      </c>
      <c r="K15" s="17">
        <v>5</v>
      </c>
      <c r="L15" s="9">
        <v>10.41</v>
      </c>
      <c r="M15" s="9">
        <v>21.06</v>
      </c>
      <c r="N15" s="17">
        <v>4</v>
      </c>
      <c r="O15" s="17">
        <v>2</v>
      </c>
      <c r="P15" s="17">
        <v>0</v>
      </c>
      <c r="Q15" s="17">
        <f t="shared" si="0"/>
        <v>2</v>
      </c>
      <c r="R15" s="17">
        <v>8</v>
      </c>
      <c r="S15" s="19">
        <f t="shared" si="1"/>
        <v>43.47</v>
      </c>
      <c r="T15" s="8"/>
      <c r="U15" s="17">
        <v>0</v>
      </c>
      <c r="V15" s="8"/>
      <c r="W15" s="17">
        <v>0</v>
      </c>
    </row>
    <row r="16" spans="1:23" ht="18">
      <c r="A16" s="7">
        <f t="shared" si="2"/>
        <v>8</v>
      </c>
      <c r="B16" s="30" t="s">
        <v>253</v>
      </c>
      <c r="C16" s="11" t="s">
        <v>53</v>
      </c>
      <c r="D16" s="11" t="s">
        <v>254</v>
      </c>
      <c r="E16" s="14" t="s">
        <v>255</v>
      </c>
      <c r="F16" s="8" t="s">
        <v>789</v>
      </c>
      <c r="G16" s="8" t="s">
        <v>825</v>
      </c>
      <c r="H16" s="8" t="s">
        <v>55</v>
      </c>
      <c r="I16" s="17">
        <v>4</v>
      </c>
      <c r="J16" s="17">
        <v>4</v>
      </c>
      <c r="K16" s="17">
        <v>8</v>
      </c>
      <c r="L16" s="9">
        <v>10.83</v>
      </c>
      <c r="M16" s="9">
        <v>24.44</v>
      </c>
      <c r="N16" s="17">
        <v>0</v>
      </c>
      <c r="O16" s="17">
        <v>0</v>
      </c>
      <c r="P16" s="17">
        <v>0</v>
      </c>
      <c r="Q16" s="17">
        <f t="shared" si="0"/>
        <v>0</v>
      </c>
      <c r="R16" s="17">
        <v>0</v>
      </c>
      <c r="S16" s="19">
        <f t="shared" si="1"/>
        <v>35.27</v>
      </c>
      <c r="T16" s="8"/>
      <c r="U16" s="17">
        <v>0</v>
      </c>
      <c r="V16" s="8"/>
      <c r="W16" s="17">
        <v>0</v>
      </c>
    </row>
    <row r="17" spans="1:23" ht="53.25" customHeight="1">
      <c r="A17" s="7">
        <f t="shared" si="2"/>
        <v>9</v>
      </c>
      <c r="B17" s="30" t="s">
        <v>859</v>
      </c>
      <c r="C17" s="11" t="s">
        <v>76</v>
      </c>
      <c r="D17" s="11" t="s">
        <v>35</v>
      </c>
      <c r="E17" s="14" t="s">
        <v>238</v>
      </c>
      <c r="F17" s="8" t="s">
        <v>789</v>
      </c>
      <c r="G17" s="8" t="s">
        <v>825</v>
      </c>
      <c r="H17" s="8" t="s">
        <v>55</v>
      </c>
      <c r="I17" s="17">
        <v>4</v>
      </c>
      <c r="J17" s="17">
        <v>3</v>
      </c>
      <c r="K17" s="17">
        <v>16</v>
      </c>
      <c r="L17" s="9">
        <v>10.83</v>
      </c>
      <c r="M17" s="9">
        <v>19.08</v>
      </c>
      <c r="N17" s="17">
        <v>4</v>
      </c>
      <c r="O17" s="17">
        <v>0</v>
      </c>
      <c r="P17" s="17">
        <v>0</v>
      </c>
      <c r="Q17" s="17">
        <f t="shared" si="0"/>
        <v>0</v>
      </c>
      <c r="R17" s="17">
        <v>0</v>
      </c>
      <c r="S17" s="19">
        <f t="shared" si="1"/>
        <v>33.91</v>
      </c>
      <c r="T17" s="8"/>
      <c r="U17" s="17">
        <v>0</v>
      </c>
      <c r="V17" s="8"/>
      <c r="W17" s="17">
        <v>0</v>
      </c>
    </row>
    <row r="18" spans="1:23" ht="48.75" customHeight="1">
      <c r="A18" s="7">
        <f t="shared" si="2"/>
        <v>10</v>
      </c>
      <c r="B18" s="30" t="s">
        <v>870</v>
      </c>
      <c r="C18" s="11" t="s">
        <v>46</v>
      </c>
      <c r="D18" s="11" t="s">
        <v>27</v>
      </c>
      <c r="E18" s="14" t="s">
        <v>305</v>
      </c>
      <c r="F18" s="8" t="s">
        <v>789</v>
      </c>
      <c r="G18" s="8" t="s">
        <v>825</v>
      </c>
      <c r="H18" s="8" t="s">
        <v>55</v>
      </c>
      <c r="I18" s="17">
        <v>4</v>
      </c>
      <c r="J18" s="17">
        <v>2</v>
      </c>
      <c r="K18" s="17">
        <v>20</v>
      </c>
      <c r="L18" s="9">
        <v>10.62</v>
      </c>
      <c r="M18" s="9">
        <v>16.91</v>
      </c>
      <c r="N18" s="17">
        <v>4</v>
      </c>
      <c r="O18" s="17">
        <v>0</v>
      </c>
      <c r="P18" s="17">
        <v>0</v>
      </c>
      <c r="Q18" s="17">
        <f t="shared" si="0"/>
        <v>0</v>
      </c>
      <c r="R18" s="17">
        <v>0</v>
      </c>
      <c r="S18" s="19">
        <f t="shared" si="1"/>
        <v>31.53</v>
      </c>
      <c r="T18" s="8"/>
      <c r="U18" s="17">
        <v>0</v>
      </c>
      <c r="V18" s="8"/>
      <c r="W18" s="17">
        <v>0</v>
      </c>
    </row>
    <row r="19" spans="1:23" ht="18">
      <c r="A19" s="7">
        <f t="shared" si="2"/>
        <v>11</v>
      </c>
      <c r="B19" s="30" t="s">
        <v>302</v>
      </c>
      <c r="C19" s="11" t="s">
        <v>303</v>
      </c>
      <c r="D19" s="11" t="s">
        <v>119</v>
      </c>
      <c r="E19" s="14" t="s">
        <v>304</v>
      </c>
      <c r="F19" s="8" t="s">
        <v>789</v>
      </c>
      <c r="G19" s="8" t="s">
        <v>825</v>
      </c>
      <c r="H19" s="8" t="s">
        <v>55</v>
      </c>
      <c r="I19" s="17">
        <v>4</v>
      </c>
      <c r="J19" s="17">
        <v>4</v>
      </c>
      <c r="K19" s="17">
        <v>11</v>
      </c>
      <c r="L19" s="9">
        <v>10.83</v>
      </c>
      <c r="M19" s="9">
        <v>17.4</v>
      </c>
      <c r="N19" s="17">
        <v>0</v>
      </c>
      <c r="O19" s="17">
        <v>0</v>
      </c>
      <c r="P19" s="17">
        <v>0</v>
      </c>
      <c r="Q19" s="17">
        <f t="shared" si="0"/>
        <v>0</v>
      </c>
      <c r="R19" s="17">
        <v>0</v>
      </c>
      <c r="S19" s="19">
        <f t="shared" si="1"/>
        <v>28.229999999999997</v>
      </c>
      <c r="T19" s="8"/>
      <c r="U19" s="17">
        <v>0</v>
      </c>
      <c r="V19" s="8"/>
      <c r="W19" s="17">
        <v>0</v>
      </c>
    </row>
    <row r="20" spans="1:23" ht="58.5" customHeight="1">
      <c r="A20" s="7">
        <f t="shared" si="2"/>
        <v>12</v>
      </c>
      <c r="B20" s="30" t="s">
        <v>861</v>
      </c>
      <c r="C20" s="11" t="s">
        <v>267</v>
      </c>
      <c r="D20" s="11" t="s">
        <v>81</v>
      </c>
      <c r="E20" s="14" t="s">
        <v>268</v>
      </c>
      <c r="F20" s="8" t="s">
        <v>789</v>
      </c>
      <c r="G20" s="8" t="s">
        <v>825</v>
      </c>
      <c r="H20" s="8" t="s">
        <v>55</v>
      </c>
      <c r="I20" s="17">
        <v>4</v>
      </c>
      <c r="J20" s="17">
        <v>0</v>
      </c>
      <c r="K20" s="17">
        <v>11</v>
      </c>
      <c r="L20" s="9">
        <v>10</v>
      </c>
      <c r="M20" s="9">
        <v>16</v>
      </c>
      <c r="N20" s="17">
        <v>0</v>
      </c>
      <c r="O20" s="17">
        <v>0</v>
      </c>
      <c r="P20" s="17">
        <v>0</v>
      </c>
      <c r="Q20" s="17">
        <f t="shared" si="0"/>
        <v>0</v>
      </c>
      <c r="R20" s="17">
        <v>0</v>
      </c>
      <c r="S20" s="19">
        <f t="shared" si="1"/>
        <v>26</v>
      </c>
      <c r="T20" s="8"/>
      <c r="U20" s="17">
        <v>0</v>
      </c>
      <c r="V20" s="8"/>
      <c r="W20" s="17">
        <v>0</v>
      </c>
    </row>
    <row r="21" spans="1:23" ht="18">
      <c r="A21" s="7">
        <v>13</v>
      </c>
      <c r="B21" s="30" t="s">
        <v>835</v>
      </c>
      <c r="C21" s="11" t="s">
        <v>96</v>
      </c>
      <c r="D21" s="11" t="s">
        <v>856</v>
      </c>
      <c r="E21" s="14">
        <v>227585</v>
      </c>
      <c r="F21" s="8" t="s">
        <v>789</v>
      </c>
      <c r="G21" s="8" t="s">
        <v>825</v>
      </c>
      <c r="H21" s="8" t="s">
        <v>55</v>
      </c>
      <c r="I21" s="17">
        <v>4</v>
      </c>
      <c r="J21" s="17">
        <v>2</v>
      </c>
      <c r="K21" s="17">
        <v>5</v>
      </c>
      <c r="L21" s="9">
        <v>10.41</v>
      </c>
      <c r="M21" s="9">
        <v>12.2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9">
        <v>22.61</v>
      </c>
      <c r="T21" s="8"/>
      <c r="U21" s="17"/>
      <c r="V21" s="8"/>
      <c r="W21" s="17"/>
    </row>
    <row r="22" spans="1:23" ht="18">
      <c r="A22" s="7">
        <v>14</v>
      </c>
      <c r="B22" s="11" t="s">
        <v>957</v>
      </c>
      <c r="C22" s="11" t="s">
        <v>49</v>
      </c>
      <c r="D22" s="11" t="s">
        <v>60</v>
      </c>
      <c r="E22" s="14">
        <v>213503</v>
      </c>
      <c r="F22" s="8" t="s">
        <v>789</v>
      </c>
      <c r="G22" s="8" t="s">
        <v>825</v>
      </c>
      <c r="H22" s="8" t="s">
        <v>55</v>
      </c>
      <c r="I22" s="17">
        <v>7</v>
      </c>
      <c r="J22" s="17">
        <v>6</v>
      </c>
      <c r="K22" s="17">
        <v>17</v>
      </c>
      <c r="L22" s="9">
        <v>18.95</v>
      </c>
      <c r="M22" s="9">
        <v>22.83</v>
      </c>
      <c r="N22" s="17">
        <v>4</v>
      </c>
      <c r="O22" s="17">
        <v>3</v>
      </c>
      <c r="P22" s="17">
        <v>0</v>
      </c>
      <c r="Q22" s="17">
        <v>3</v>
      </c>
      <c r="R22" s="17">
        <v>14</v>
      </c>
      <c r="S22" s="19">
        <v>59.78</v>
      </c>
      <c r="T22" s="8"/>
      <c r="U22" s="17"/>
      <c r="V22" s="8"/>
      <c r="W22" s="17"/>
    </row>
    <row r="23" spans="1:23" ht="18">
      <c r="A23" s="7">
        <v>15</v>
      </c>
      <c r="B23" s="11" t="s">
        <v>836</v>
      </c>
      <c r="C23" s="11" t="s">
        <v>63</v>
      </c>
      <c r="D23" s="11" t="s">
        <v>38</v>
      </c>
      <c r="E23" s="14">
        <v>227604</v>
      </c>
      <c r="F23" s="8" t="s">
        <v>789</v>
      </c>
      <c r="G23" s="8" t="s">
        <v>825</v>
      </c>
      <c r="H23" s="8" t="s">
        <v>55</v>
      </c>
      <c r="I23" s="17">
        <v>4</v>
      </c>
      <c r="J23" s="17">
        <v>2</v>
      </c>
      <c r="K23" s="17">
        <v>8</v>
      </c>
      <c r="L23" s="9">
        <v>10.41</v>
      </c>
      <c r="M23" s="9">
        <v>14.9</v>
      </c>
      <c r="N23" s="17">
        <v>4</v>
      </c>
      <c r="O23" s="17">
        <v>1</v>
      </c>
      <c r="P23" s="17">
        <v>0</v>
      </c>
      <c r="Q23" s="17">
        <v>1</v>
      </c>
      <c r="R23" s="17">
        <v>4</v>
      </c>
      <c r="S23" s="19">
        <v>33.31</v>
      </c>
      <c r="T23" s="8"/>
      <c r="U23" s="17"/>
      <c r="V23" s="8"/>
      <c r="W23" s="17"/>
    </row>
    <row r="24" spans="1:23" ht="18">
      <c r="A24" s="7">
        <v>1</v>
      </c>
      <c r="B24" s="11" t="s">
        <v>925</v>
      </c>
      <c r="C24" s="11" t="s">
        <v>320</v>
      </c>
      <c r="D24" s="11" t="s">
        <v>321</v>
      </c>
      <c r="E24" s="14" t="s">
        <v>322</v>
      </c>
      <c r="F24" s="8" t="s">
        <v>790</v>
      </c>
      <c r="G24" s="8" t="s">
        <v>825</v>
      </c>
      <c r="H24" s="8" t="s">
        <v>55</v>
      </c>
      <c r="I24" s="17">
        <v>6</v>
      </c>
      <c r="J24" s="17">
        <v>1</v>
      </c>
      <c r="K24" s="17">
        <v>25</v>
      </c>
      <c r="L24" s="9">
        <v>15.41</v>
      </c>
      <c r="M24" s="9">
        <v>28.8</v>
      </c>
      <c r="N24" s="17">
        <v>4</v>
      </c>
      <c r="O24" s="17">
        <v>1</v>
      </c>
      <c r="P24" s="17">
        <v>0</v>
      </c>
      <c r="Q24" s="17">
        <f t="shared" si="0"/>
        <v>1</v>
      </c>
      <c r="R24" s="17">
        <v>4</v>
      </c>
      <c r="S24" s="19">
        <f t="shared" si="1"/>
        <v>52.21</v>
      </c>
      <c r="T24" s="8"/>
      <c r="U24" s="17">
        <v>0</v>
      </c>
      <c r="V24" s="8"/>
      <c r="W24" s="17">
        <v>0</v>
      </c>
    </row>
    <row r="25" spans="1:23" ht="18">
      <c r="A25" s="7">
        <v>2</v>
      </c>
      <c r="B25" s="30" t="s">
        <v>360</v>
      </c>
      <c r="C25" s="11" t="s">
        <v>46</v>
      </c>
      <c r="D25" s="11" t="s">
        <v>52</v>
      </c>
      <c r="E25" s="14" t="s">
        <v>361</v>
      </c>
      <c r="F25" s="8" t="s">
        <v>790</v>
      </c>
      <c r="G25" s="8" t="s">
        <v>825</v>
      </c>
      <c r="H25" s="8" t="s">
        <v>55</v>
      </c>
      <c r="I25" s="17">
        <v>6</v>
      </c>
      <c r="J25" s="17">
        <v>4</v>
      </c>
      <c r="K25" s="17">
        <v>26</v>
      </c>
      <c r="L25" s="9">
        <v>16.04</v>
      </c>
      <c r="M25" s="9">
        <v>29.75</v>
      </c>
      <c r="N25" s="17">
        <v>0</v>
      </c>
      <c r="O25" s="17">
        <v>0</v>
      </c>
      <c r="P25" s="17">
        <v>0</v>
      </c>
      <c r="Q25" s="17">
        <f t="shared" si="0"/>
        <v>0</v>
      </c>
      <c r="R25" s="17">
        <v>0</v>
      </c>
      <c r="S25" s="19">
        <f t="shared" si="1"/>
        <v>45.79</v>
      </c>
      <c r="T25" s="8"/>
      <c r="U25" s="17">
        <v>0</v>
      </c>
      <c r="V25" s="8"/>
      <c r="W25" s="17">
        <v>0</v>
      </c>
    </row>
    <row r="26" spans="1:23" ht="18">
      <c r="A26" s="7">
        <f>IF(F26=F25,A25+1,1)</f>
        <v>3</v>
      </c>
      <c r="B26" s="30" t="s">
        <v>884</v>
      </c>
      <c r="C26" s="11" t="s">
        <v>95</v>
      </c>
      <c r="D26" s="11" t="s">
        <v>30</v>
      </c>
      <c r="E26" s="14" t="s">
        <v>338</v>
      </c>
      <c r="F26" s="8" t="s">
        <v>790</v>
      </c>
      <c r="G26" s="8" t="s">
        <v>825</v>
      </c>
      <c r="H26" s="8" t="s">
        <v>55</v>
      </c>
      <c r="I26" s="17">
        <v>6</v>
      </c>
      <c r="J26" s="17">
        <v>0</v>
      </c>
      <c r="K26" s="17">
        <v>24</v>
      </c>
      <c r="L26" s="9">
        <v>15.2</v>
      </c>
      <c r="M26" s="9">
        <v>27.81</v>
      </c>
      <c r="N26" s="17">
        <v>0</v>
      </c>
      <c r="O26" s="17">
        <v>0</v>
      </c>
      <c r="P26" s="17">
        <v>0</v>
      </c>
      <c r="Q26" s="17">
        <f>O26+P26</f>
        <v>0</v>
      </c>
      <c r="R26" s="17">
        <v>0</v>
      </c>
      <c r="S26" s="19">
        <f>L26+M26+N26+R26</f>
        <v>43.01</v>
      </c>
      <c r="T26" s="8"/>
      <c r="U26" s="17">
        <v>0</v>
      </c>
      <c r="V26" s="8"/>
      <c r="W26" s="17">
        <v>0</v>
      </c>
    </row>
    <row r="27" spans="1:23" ht="18">
      <c r="A27" s="7">
        <v>4</v>
      </c>
      <c r="B27" s="11" t="s">
        <v>926</v>
      </c>
      <c r="C27" s="11" t="s">
        <v>52</v>
      </c>
      <c r="D27" s="11" t="s">
        <v>27</v>
      </c>
      <c r="E27" s="14">
        <v>219205</v>
      </c>
      <c r="F27" s="8" t="s">
        <v>790</v>
      </c>
      <c r="G27" s="8" t="s">
        <v>825</v>
      </c>
      <c r="H27" s="8" t="s">
        <v>55</v>
      </c>
      <c r="I27" s="17">
        <v>7</v>
      </c>
      <c r="J27" s="17">
        <v>0</v>
      </c>
      <c r="K27" s="17">
        <v>4</v>
      </c>
      <c r="L27" s="9">
        <v>17.5</v>
      </c>
      <c r="M27" s="9">
        <v>50.93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9">
        <v>68.43</v>
      </c>
      <c r="T27" s="8"/>
      <c r="U27" s="17"/>
      <c r="V27" s="8"/>
      <c r="W27" s="17"/>
    </row>
    <row r="28" spans="1:23" ht="18">
      <c r="A28" s="7">
        <v>5</v>
      </c>
      <c r="B28" s="11" t="s">
        <v>897</v>
      </c>
      <c r="C28" s="11" t="s">
        <v>370</v>
      </c>
      <c r="D28" s="11" t="s">
        <v>30</v>
      </c>
      <c r="E28" s="14">
        <v>224115</v>
      </c>
      <c r="F28" s="8" t="s">
        <v>790</v>
      </c>
      <c r="G28" s="8" t="s">
        <v>825</v>
      </c>
      <c r="H28" s="8" t="s">
        <v>55</v>
      </c>
      <c r="I28" s="17">
        <v>6</v>
      </c>
      <c r="J28" s="17">
        <v>1</v>
      </c>
      <c r="K28" s="17">
        <v>10</v>
      </c>
      <c r="L28" s="9">
        <v>15.2</v>
      </c>
      <c r="M28" s="9">
        <v>29.81</v>
      </c>
      <c r="N28" s="17">
        <v>4</v>
      </c>
      <c r="O28" s="17">
        <v>2</v>
      </c>
      <c r="P28" s="17">
        <v>0</v>
      </c>
      <c r="Q28" s="17">
        <v>2</v>
      </c>
      <c r="R28" s="17">
        <v>8</v>
      </c>
      <c r="S28" s="19">
        <v>57.01</v>
      </c>
      <c r="T28" s="8"/>
      <c r="U28" s="17"/>
      <c r="V28" s="8"/>
      <c r="W28" s="17"/>
    </row>
    <row r="29" spans="1:23" ht="18">
      <c r="A29" s="7">
        <f>IF(F29=F26,A26+1,1)</f>
        <v>1</v>
      </c>
      <c r="B29" s="30" t="s">
        <v>958</v>
      </c>
      <c r="C29" s="11" t="s">
        <v>52</v>
      </c>
      <c r="D29" s="11" t="s">
        <v>413</v>
      </c>
      <c r="E29" s="14" t="s">
        <v>414</v>
      </c>
      <c r="F29" s="8" t="s">
        <v>791</v>
      </c>
      <c r="G29" s="8" t="s">
        <v>825</v>
      </c>
      <c r="H29" s="8" t="s">
        <v>55</v>
      </c>
      <c r="I29" s="17">
        <v>4</v>
      </c>
      <c r="J29" s="17">
        <v>5</v>
      </c>
      <c r="K29" s="17">
        <v>11</v>
      </c>
      <c r="L29" s="9">
        <v>11.04</v>
      </c>
      <c r="M29" s="9">
        <v>13.48</v>
      </c>
      <c r="N29" s="17">
        <v>0</v>
      </c>
      <c r="O29" s="17">
        <v>0</v>
      </c>
      <c r="P29" s="17">
        <v>0</v>
      </c>
      <c r="Q29" s="17">
        <f>O29+P29</f>
        <v>0</v>
      </c>
      <c r="R29" s="17">
        <v>0</v>
      </c>
      <c r="S29" s="19">
        <f>L29+M29+N29+R29</f>
        <v>24.52</v>
      </c>
      <c r="T29" s="8"/>
      <c r="U29" s="17">
        <v>0</v>
      </c>
      <c r="V29" s="8"/>
      <c r="W29" s="17">
        <v>0</v>
      </c>
    </row>
    <row r="30" spans="1:23" ht="18">
      <c r="A30" s="7">
        <v>2</v>
      </c>
      <c r="B30" s="30" t="s">
        <v>959</v>
      </c>
      <c r="C30" s="11" t="s">
        <v>87</v>
      </c>
      <c r="D30" s="11" t="s">
        <v>100</v>
      </c>
      <c r="E30" s="14">
        <v>227709</v>
      </c>
      <c r="F30" s="8" t="s">
        <v>791</v>
      </c>
      <c r="G30" s="8" t="s">
        <v>825</v>
      </c>
      <c r="H30" s="8" t="s">
        <v>55</v>
      </c>
      <c r="I30" s="17">
        <v>3</v>
      </c>
      <c r="J30" s="17">
        <v>9</v>
      </c>
      <c r="K30" s="17">
        <v>2</v>
      </c>
      <c r="L30" s="9">
        <v>9.37</v>
      </c>
      <c r="M30" s="9">
        <v>5.64</v>
      </c>
      <c r="N30" s="17">
        <v>4</v>
      </c>
      <c r="O30" s="17">
        <v>2</v>
      </c>
      <c r="P30" s="17">
        <v>0</v>
      </c>
      <c r="Q30" s="17">
        <v>2</v>
      </c>
      <c r="R30" s="17">
        <v>8</v>
      </c>
      <c r="S30" s="19">
        <v>27.01</v>
      </c>
      <c r="T30" s="8"/>
      <c r="U30" s="17"/>
      <c r="V30" s="8"/>
      <c r="W30" s="17"/>
    </row>
    <row r="31" spans="1:23" ht="18">
      <c r="A31" s="7">
        <f>IF(F31=F29,A29+1,1)</f>
        <v>1</v>
      </c>
      <c r="B31" s="11" t="s">
        <v>424</v>
      </c>
      <c r="C31" s="11" t="s">
        <v>425</v>
      </c>
      <c r="D31" s="11" t="s">
        <v>30</v>
      </c>
      <c r="E31" s="14" t="s">
        <v>426</v>
      </c>
      <c r="F31" s="8" t="s">
        <v>792</v>
      </c>
      <c r="G31" s="8" t="s">
        <v>825</v>
      </c>
      <c r="H31" s="8" t="s">
        <v>55</v>
      </c>
      <c r="I31" s="17">
        <v>5</v>
      </c>
      <c r="J31" s="17">
        <v>0</v>
      </c>
      <c r="K31" s="17">
        <v>1</v>
      </c>
      <c r="L31" s="9">
        <v>12.5</v>
      </c>
      <c r="M31" s="9">
        <v>22.63</v>
      </c>
      <c r="N31" s="17">
        <v>0</v>
      </c>
      <c r="O31" s="17">
        <v>0</v>
      </c>
      <c r="P31" s="17">
        <v>0</v>
      </c>
      <c r="Q31" s="17">
        <f>O31+P31</f>
        <v>0</v>
      </c>
      <c r="R31" s="17">
        <v>0</v>
      </c>
      <c r="S31" s="19">
        <f>L31+M31+N31+R31</f>
        <v>35.129999999999995</v>
      </c>
      <c r="T31" s="8"/>
      <c r="U31" s="17">
        <v>0</v>
      </c>
      <c r="V31" s="8"/>
      <c r="W31" s="17">
        <v>0</v>
      </c>
    </row>
    <row r="32" spans="1:23" ht="18">
      <c r="A32" s="7">
        <v>2</v>
      </c>
      <c r="B32" s="11" t="s">
        <v>114</v>
      </c>
      <c r="C32" s="11" t="s">
        <v>46</v>
      </c>
      <c r="D32" s="11" t="s">
        <v>25</v>
      </c>
      <c r="E32" s="14">
        <v>229276</v>
      </c>
      <c r="F32" s="8" t="s">
        <v>792</v>
      </c>
      <c r="G32" s="8" t="s">
        <v>825</v>
      </c>
      <c r="H32" s="8" t="s">
        <v>55</v>
      </c>
      <c r="I32" s="17">
        <v>4</v>
      </c>
      <c r="J32" s="17">
        <v>1</v>
      </c>
      <c r="K32" s="17">
        <v>22</v>
      </c>
      <c r="L32" s="9">
        <v>10.41</v>
      </c>
      <c r="M32" s="9">
        <v>17.54</v>
      </c>
      <c r="N32" s="17">
        <v>4</v>
      </c>
      <c r="O32" s="17">
        <v>1</v>
      </c>
      <c r="P32" s="17">
        <v>0</v>
      </c>
      <c r="Q32" s="17">
        <v>1</v>
      </c>
      <c r="R32" s="17">
        <v>4</v>
      </c>
      <c r="S32" s="19">
        <v>35.95</v>
      </c>
      <c r="T32" s="8"/>
      <c r="U32" s="17"/>
      <c r="V32" s="8"/>
      <c r="W32" s="17"/>
    </row>
    <row r="33" spans="1:23" ht="18">
      <c r="A33" s="7">
        <v>1</v>
      </c>
      <c r="B33" s="30" t="s">
        <v>434</v>
      </c>
      <c r="C33" s="11" t="s">
        <v>48</v>
      </c>
      <c r="D33" s="11" t="s">
        <v>146</v>
      </c>
      <c r="E33" s="14" t="s">
        <v>435</v>
      </c>
      <c r="F33" s="8" t="s">
        <v>793</v>
      </c>
      <c r="G33" s="8" t="s">
        <v>825</v>
      </c>
      <c r="H33" s="8" t="s">
        <v>55</v>
      </c>
      <c r="I33" s="17">
        <v>8</v>
      </c>
      <c r="J33" s="17">
        <v>4</v>
      </c>
      <c r="K33" s="17">
        <v>3</v>
      </c>
      <c r="L33" s="9">
        <v>20.83</v>
      </c>
      <c r="M33" s="9">
        <v>38.38</v>
      </c>
      <c r="N33" s="17">
        <v>4</v>
      </c>
      <c r="O33" s="17">
        <v>1</v>
      </c>
      <c r="P33" s="17">
        <v>0</v>
      </c>
      <c r="Q33" s="17">
        <f aca="true" t="shared" si="3" ref="Q33:Q38">O33+P33</f>
        <v>1</v>
      </c>
      <c r="R33" s="17">
        <v>4</v>
      </c>
      <c r="S33" s="19">
        <f aca="true" t="shared" si="4" ref="S33:S38">L33+M33+N33+R33</f>
        <v>67.21000000000001</v>
      </c>
      <c r="T33" s="8"/>
      <c r="U33" s="17">
        <v>0</v>
      </c>
      <c r="V33" s="8"/>
      <c r="W33" s="17">
        <v>0</v>
      </c>
    </row>
    <row r="34" spans="1:23" ht="18">
      <c r="A34" s="7">
        <v>1</v>
      </c>
      <c r="B34" s="30" t="s">
        <v>302</v>
      </c>
      <c r="C34" s="11" t="s">
        <v>125</v>
      </c>
      <c r="D34" s="11" t="s">
        <v>382</v>
      </c>
      <c r="E34" s="14" t="s">
        <v>471</v>
      </c>
      <c r="F34" s="8" t="s">
        <v>794</v>
      </c>
      <c r="G34" s="8" t="s">
        <v>825</v>
      </c>
      <c r="H34" s="8" t="s">
        <v>55</v>
      </c>
      <c r="I34" s="17">
        <v>3</v>
      </c>
      <c r="J34" s="17">
        <v>6</v>
      </c>
      <c r="K34" s="17">
        <v>24</v>
      </c>
      <c r="L34" s="9">
        <v>8.95</v>
      </c>
      <c r="M34" s="9">
        <v>16.98</v>
      </c>
      <c r="N34" s="17">
        <v>4</v>
      </c>
      <c r="O34" s="17">
        <v>2</v>
      </c>
      <c r="P34" s="17">
        <v>0</v>
      </c>
      <c r="Q34" s="17">
        <f t="shared" si="3"/>
        <v>2</v>
      </c>
      <c r="R34" s="17">
        <v>8</v>
      </c>
      <c r="S34" s="19">
        <f t="shared" si="4"/>
        <v>37.93</v>
      </c>
      <c r="T34" s="8"/>
      <c r="U34" s="17">
        <v>0</v>
      </c>
      <c r="V34" s="8"/>
      <c r="W34" s="17">
        <v>0</v>
      </c>
    </row>
    <row r="35" spans="1:23" ht="18">
      <c r="A35" s="7">
        <v>1</v>
      </c>
      <c r="B35" s="30" t="s">
        <v>960</v>
      </c>
      <c r="C35" s="11" t="s">
        <v>125</v>
      </c>
      <c r="D35" s="11" t="s">
        <v>134</v>
      </c>
      <c r="E35" s="14" t="s">
        <v>513</v>
      </c>
      <c r="F35" s="8" t="s">
        <v>795</v>
      </c>
      <c r="G35" s="8" t="s">
        <v>825</v>
      </c>
      <c r="H35" s="8" t="s">
        <v>55</v>
      </c>
      <c r="I35" s="17">
        <v>12</v>
      </c>
      <c r="J35" s="17">
        <v>4</v>
      </c>
      <c r="K35" s="17">
        <v>19</v>
      </c>
      <c r="L35" s="9">
        <v>31.04</v>
      </c>
      <c r="M35" s="9">
        <v>41.04</v>
      </c>
      <c r="N35" s="17">
        <v>4</v>
      </c>
      <c r="O35" s="17">
        <v>2</v>
      </c>
      <c r="P35" s="17">
        <v>0</v>
      </c>
      <c r="Q35" s="17">
        <f t="shared" si="3"/>
        <v>2</v>
      </c>
      <c r="R35" s="17">
        <v>8</v>
      </c>
      <c r="S35" s="19">
        <f t="shared" si="4"/>
        <v>84.08</v>
      </c>
      <c r="T35" s="8"/>
      <c r="U35" s="17">
        <v>0</v>
      </c>
      <c r="V35" s="8"/>
      <c r="W35" s="17">
        <v>0</v>
      </c>
    </row>
    <row r="36" spans="1:23" ht="18">
      <c r="A36" s="7">
        <f>IF(F36=F35,A35+1,1)</f>
        <v>2</v>
      </c>
      <c r="B36" s="11" t="s">
        <v>511</v>
      </c>
      <c r="C36" s="11" t="s">
        <v>116</v>
      </c>
      <c r="D36" s="11" t="s">
        <v>81</v>
      </c>
      <c r="E36" s="14" t="s">
        <v>512</v>
      </c>
      <c r="F36" s="8" t="s">
        <v>795</v>
      </c>
      <c r="G36" s="8" t="s">
        <v>825</v>
      </c>
      <c r="H36" s="8" t="s">
        <v>55</v>
      </c>
      <c r="I36" s="17">
        <v>10</v>
      </c>
      <c r="J36" s="17">
        <v>0</v>
      </c>
      <c r="K36" s="17">
        <v>6</v>
      </c>
      <c r="L36" s="9">
        <v>25</v>
      </c>
      <c r="M36" s="9">
        <v>45.39</v>
      </c>
      <c r="N36" s="17">
        <v>4</v>
      </c>
      <c r="O36" s="17">
        <v>2</v>
      </c>
      <c r="P36" s="17">
        <v>0</v>
      </c>
      <c r="Q36" s="17">
        <f t="shared" si="3"/>
        <v>2</v>
      </c>
      <c r="R36" s="17">
        <v>8</v>
      </c>
      <c r="S36" s="19">
        <f t="shared" si="4"/>
        <v>82.39</v>
      </c>
      <c r="T36" s="8"/>
      <c r="U36" s="17">
        <v>0</v>
      </c>
      <c r="V36" s="8"/>
      <c r="W36" s="17">
        <v>0</v>
      </c>
    </row>
    <row r="37" spans="1:23" ht="18">
      <c r="A37" s="7">
        <f>IF(F37=F36,A36+1,1)</f>
        <v>3</v>
      </c>
      <c r="B37" s="30" t="s">
        <v>927</v>
      </c>
      <c r="C37" s="11" t="s">
        <v>125</v>
      </c>
      <c r="D37" s="11" t="s">
        <v>30</v>
      </c>
      <c r="E37" s="14" t="s">
        <v>497</v>
      </c>
      <c r="F37" s="8" t="s">
        <v>795</v>
      </c>
      <c r="G37" s="8" t="s">
        <v>825</v>
      </c>
      <c r="H37" s="8" t="s">
        <v>55</v>
      </c>
      <c r="I37" s="17">
        <v>9</v>
      </c>
      <c r="J37" s="17">
        <v>2</v>
      </c>
      <c r="K37" s="17">
        <v>11</v>
      </c>
      <c r="L37" s="9">
        <v>22.91</v>
      </c>
      <c r="M37" s="9">
        <v>43.67</v>
      </c>
      <c r="N37" s="17">
        <v>4</v>
      </c>
      <c r="O37" s="17">
        <v>2</v>
      </c>
      <c r="P37" s="17">
        <v>0</v>
      </c>
      <c r="Q37" s="17">
        <f t="shared" si="3"/>
        <v>2</v>
      </c>
      <c r="R37" s="17">
        <v>8</v>
      </c>
      <c r="S37" s="19">
        <f t="shared" si="4"/>
        <v>78.58</v>
      </c>
      <c r="T37" s="8"/>
      <c r="U37" s="17">
        <v>0</v>
      </c>
      <c r="V37" s="8"/>
      <c r="W37" s="17">
        <v>0</v>
      </c>
    </row>
    <row r="38" spans="1:23" ht="18">
      <c r="A38" s="7">
        <f>IF(F38=F37,A37+1,1)</f>
        <v>4</v>
      </c>
      <c r="B38" s="30" t="s">
        <v>537</v>
      </c>
      <c r="C38" s="11" t="s">
        <v>36</v>
      </c>
      <c r="D38" s="11" t="s">
        <v>171</v>
      </c>
      <c r="E38" s="14" t="s">
        <v>538</v>
      </c>
      <c r="F38" s="8" t="s">
        <v>795</v>
      </c>
      <c r="G38" s="8" t="s">
        <v>825</v>
      </c>
      <c r="H38" s="8" t="s">
        <v>55</v>
      </c>
      <c r="I38" s="17">
        <v>9</v>
      </c>
      <c r="J38" s="17">
        <v>1</v>
      </c>
      <c r="K38" s="17">
        <v>1</v>
      </c>
      <c r="L38" s="9">
        <v>22.7</v>
      </c>
      <c r="M38" s="9">
        <v>47.37</v>
      </c>
      <c r="N38" s="17">
        <v>4</v>
      </c>
      <c r="O38" s="17">
        <v>1</v>
      </c>
      <c r="P38" s="17">
        <v>0</v>
      </c>
      <c r="Q38" s="17">
        <f t="shared" si="3"/>
        <v>1</v>
      </c>
      <c r="R38" s="17">
        <v>4</v>
      </c>
      <c r="S38" s="19">
        <f t="shared" si="4"/>
        <v>78.07</v>
      </c>
      <c r="T38" s="8"/>
      <c r="U38" s="17">
        <v>0</v>
      </c>
      <c r="V38" s="8"/>
      <c r="W38" s="17">
        <v>0</v>
      </c>
    </row>
    <row r="39" spans="1:23" ht="18">
      <c r="A39" s="7">
        <v>5</v>
      </c>
      <c r="B39" s="30" t="s">
        <v>976</v>
      </c>
      <c r="C39" s="11" t="s">
        <v>53</v>
      </c>
      <c r="D39" s="11" t="s">
        <v>40</v>
      </c>
      <c r="E39" s="14">
        <v>194442</v>
      </c>
      <c r="F39" s="8" t="s">
        <v>795</v>
      </c>
      <c r="G39" s="8" t="s">
        <v>825</v>
      </c>
      <c r="H39" s="8" t="s">
        <v>55</v>
      </c>
      <c r="I39" s="17">
        <v>10</v>
      </c>
      <c r="J39" s="17">
        <v>7</v>
      </c>
      <c r="K39" s="17">
        <v>20</v>
      </c>
      <c r="L39" s="9">
        <v>26.66</v>
      </c>
      <c r="M39" s="9">
        <v>52.96</v>
      </c>
      <c r="N39" s="17">
        <v>4</v>
      </c>
      <c r="O39" s="17">
        <v>2</v>
      </c>
      <c r="P39" s="17">
        <v>0</v>
      </c>
      <c r="Q39" s="17">
        <v>2</v>
      </c>
      <c r="R39" s="17">
        <v>8</v>
      </c>
      <c r="S39" s="19">
        <v>91.62</v>
      </c>
      <c r="T39" s="8"/>
      <c r="U39" s="17"/>
      <c r="V39" s="8"/>
      <c r="W39" s="17"/>
    </row>
    <row r="40" spans="1:23" ht="18">
      <c r="A40" s="7">
        <v>1</v>
      </c>
      <c r="B40" s="11" t="s">
        <v>841</v>
      </c>
      <c r="C40" s="11" t="s">
        <v>332</v>
      </c>
      <c r="D40" s="11" t="s">
        <v>35</v>
      </c>
      <c r="E40" s="14">
        <v>702940</v>
      </c>
      <c r="F40" s="8" t="s">
        <v>842</v>
      </c>
      <c r="G40" s="8" t="s">
        <v>838</v>
      </c>
      <c r="H40" s="8" t="s">
        <v>55</v>
      </c>
      <c r="I40" s="17">
        <v>1</v>
      </c>
      <c r="J40" s="17">
        <v>10</v>
      </c>
      <c r="K40" s="17">
        <v>15</v>
      </c>
      <c r="L40" s="9">
        <v>4.79</v>
      </c>
      <c r="M40" s="9">
        <v>9.49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9">
        <v>14.28</v>
      </c>
      <c r="T40" s="8"/>
      <c r="U40" s="17"/>
      <c r="V40" s="8"/>
      <c r="W40" s="17"/>
    </row>
    <row r="41" spans="1:23" ht="18">
      <c r="A41" s="7">
        <f>IF(F41=F38,A38+1,1)</f>
        <v>1</v>
      </c>
      <c r="B41" s="30" t="s">
        <v>607</v>
      </c>
      <c r="C41" s="11" t="s">
        <v>71</v>
      </c>
      <c r="D41" s="11" t="s">
        <v>22</v>
      </c>
      <c r="E41" s="14" t="s">
        <v>608</v>
      </c>
      <c r="F41" s="8" t="s">
        <v>809</v>
      </c>
      <c r="G41" s="8" t="s">
        <v>825</v>
      </c>
      <c r="H41" s="8" t="s">
        <v>55</v>
      </c>
      <c r="I41" s="17">
        <v>12</v>
      </c>
      <c r="J41" s="17">
        <v>1</v>
      </c>
      <c r="K41" s="17">
        <v>1</v>
      </c>
      <c r="L41" s="9">
        <v>30.2</v>
      </c>
      <c r="M41" s="9">
        <v>57.08</v>
      </c>
      <c r="N41" s="17">
        <v>4</v>
      </c>
      <c r="O41" s="17">
        <v>2</v>
      </c>
      <c r="P41" s="17">
        <v>0</v>
      </c>
      <c r="Q41" s="17">
        <f aca="true" t="shared" si="5" ref="Q41:Q50">O41+P41</f>
        <v>2</v>
      </c>
      <c r="R41" s="17">
        <v>8</v>
      </c>
      <c r="S41" s="19">
        <f aca="true" t="shared" si="6" ref="S41:S50">L41+M41+N41+R41</f>
        <v>99.28</v>
      </c>
      <c r="T41" s="8"/>
      <c r="U41" s="17">
        <v>0</v>
      </c>
      <c r="V41" s="8"/>
      <c r="W41" s="17">
        <v>0</v>
      </c>
    </row>
    <row r="42" spans="1:23" ht="18">
      <c r="A42" s="7">
        <v>1</v>
      </c>
      <c r="B42" s="30" t="s">
        <v>674</v>
      </c>
      <c r="C42" s="11" t="s">
        <v>27</v>
      </c>
      <c r="D42" s="11" t="s">
        <v>52</v>
      </c>
      <c r="E42" s="14" t="s">
        <v>675</v>
      </c>
      <c r="F42" s="8" t="s">
        <v>819</v>
      </c>
      <c r="G42" s="8" t="s">
        <v>825</v>
      </c>
      <c r="H42" s="8" t="s">
        <v>55</v>
      </c>
      <c r="I42" s="17">
        <v>6</v>
      </c>
      <c r="J42" s="17">
        <v>5</v>
      </c>
      <c r="K42" s="17">
        <v>22</v>
      </c>
      <c r="L42" s="9">
        <v>16.25</v>
      </c>
      <c r="M42" s="9">
        <v>33.24</v>
      </c>
      <c r="N42" s="17">
        <v>4</v>
      </c>
      <c r="O42" s="17">
        <v>1</v>
      </c>
      <c r="P42" s="17">
        <v>0</v>
      </c>
      <c r="Q42" s="17">
        <f t="shared" si="5"/>
        <v>1</v>
      </c>
      <c r="R42" s="17">
        <v>4</v>
      </c>
      <c r="S42" s="19">
        <f t="shared" si="6"/>
        <v>57.49</v>
      </c>
      <c r="T42" s="8"/>
      <c r="U42" s="17">
        <v>0</v>
      </c>
      <c r="V42" s="8"/>
      <c r="W42" s="17">
        <v>0</v>
      </c>
    </row>
    <row r="43" spans="1:23" ht="18">
      <c r="A43" s="7">
        <v>2</v>
      </c>
      <c r="B43" s="30" t="s">
        <v>735</v>
      </c>
      <c r="C43" s="11" t="s">
        <v>736</v>
      </c>
      <c r="D43" s="11" t="s">
        <v>52</v>
      </c>
      <c r="E43" s="14" t="s">
        <v>737</v>
      </c>
      <c r="F43" s="8" t="s">
        <v>820</v>
      </c>
      <c r="G43" s="8" t="s">
        <v>825</v>
      </c>
      <c r="H43" s="8" t="s">
        <v>55</v>
      </c>
      <c r="I43" s="17">
        <v>6</v>
      </c>
      <c r="J43" s="17">
        <v>8</v>
      </c>
      <c r="K43" s="17">
        <v>22</v>
      </c>
      <c r="L43" s="9">
        <v>16.87</v>
      </c>
      <c r="M43" s="9">
        <v>39.06</v>
      </c>
      <c r="N43" s="17">
        <v>0</v>
      </c>
      <c r="O43" s="17">
        <v>0</v>
      </c>
      <c r="P43" s="17">
        <v>0</v>
      </c>
      <c r="Q43" s="17">
        <f t="shared" si="5"/>
        <v>0</v>
      </c>
      <c r="R43" s="17">
        <v>0</v>
      </c>
      <c r="S43" s="19">
        <f t="shared" si="6"/>
        <v>55.93000000000001</v>
      </c>
      <c r="T43" s="8"/>
      <c r="U43" s="17">
        <v>0</v>
      </c>
      <c r="V43" s="8"/>
      <c r="W43" s="17">
        <v>0</v>
      </c>
    </row>
    <row r="44" spans="1:23" ht="38.25" customHeight="1">
      <c r="A44" s="7">
        <v>3</v>
      </c>
      <c r="B44" s="30" t="s">
        <v>900</v>
      </c>
      <c r="C44" s="11" t="s">
        <v>109</v>
      </c>
      <c r="D44" s="11" t="s">
        <v>187</v>
      </c>
      <c r="E44" s="14" t="s">
        <v>729</v>
      </c>
      <c r="F44" s="8" t="s">
        <v>820</v>
      </c>
      <c r="G44" s="8" t="s">
        <v>825</v>
      </c>
      <c r="H44" s="8" t="s">
        <v>55</v>
      </c>
      <c r="I44" s="17">
        <v>6</v>
      </c>
      <c r="J44" s="17">
        <v>0</v>
      </c>
      <c r="K44" s="17">
        <v>1</v>
      </c>
      <c r="L44" s="9">
        <v>15</v>
      </c>
      <c r="M44" s="9">
        <v>33.04</v>
      </c>
      <c r="N44" s="17">
        <v>4</v>
      </c>
      <c r="O44" s="17">
        <v>0</v>
      </c>
      <c r="P44" s="17">
        <v>0</v>
      </c>
      <c r="Q44" s="17">
        <f t="shared" si="5"/>
        <v>0</v>
      </c>
      <c r="R44" s="17">
        <v>0</v>
      </c>
      <c r="S44" s="19">
        <f t="shared" si="6"/>
        <v>52.04</v>
      </c>
      <c r="T44" s="8"/>
      <c r="U44" s="17">
        <v>0</v>
      </c>
      <c r="V44" s="8"/>
      <c r="W44" s="17">
        <v>0</v>
      </c>
    </row>
    <row r="45" spans="1:23" ht="18">
      <c r="A45" s="7">
        <v>4</v>
      </c>
      <c r="B45" s="30" t="s">
        <v>727</v>
      </c>
      <c r="C45" s="11" t="s">
        <v>26</v>
      </c>
      <c r="D45" s="11" t="s">
        <v>40</v>
      </c>
      <c r="E45" s="14" t="s">
        <v>728</v>
      </c>
      <c r="F45" s="8" t="s">
        <v>820</v>
      </c>
      <c r="G45" s="8" t="s">
        <v>825</v>
      </c>
      <c r="H45" s="8" t="s">
        <v>55</v>
      </c>
      <c r="I45" s="17">
        <v>6</v>
      </c>
      <c r="J45" s="17">
        <v>11</v>
      </c>
      <c r="K45" s="17">
        <v>2</v>
      </c>
      <c r="L45" s="9">
        <v>17.29</v>
      </c>
      <c r="M45" s="9">
        <v>30.9</v>
      </c>
      <c r="N45" s="17">
        <v>0</v>
      </c>
      <c r="O45" s="17">
        <v>0</v>
      </c>
      <c r="P45" s="17">
        <v>0</v>
      </c>
      <c r="Q45" s="17">
        <f t="shared" si="5"/>
        <v>0</v>
      </c>
      <c r="R45" s="17">
        <v>0</v>
      </c>
      <c r="S45" s="19">
        <f t="shared" si="6"/>
        <v>48.19</v>
      </c>
      <c r="T45" s="8"/>
      <c r="U45" s="17">
        <v>0</v>
      </c>
      <c r="V45" s="8"/>
      <c r="W45" s="17">
        <v>0</v>
      </c>
    </row>
    <row r="46" spans="1:23" ht="18">
      <c r="A46" s="7">
        <v>5</v>
      </c>
      <c r="B46" s="30" t="s">
        <v>747</v>
      </c>
      <c r="C46" s="11" t="s">
        <v>116</v>
      </c>
      <c r="D46" s="11" t="s">
        <v>30</v>
      </c>
      <c r="E46" s="14" t="s">
        <v>748</v>
      </c>
      <c r="F46" s="8" t="s">
        <v>820</v>
      </c>
      <c r="G46" s="8" t="s">
        <v>825</v>
      </c>
      <c r="H46" s="8" t="s">
        <v>55</v>
      </c>
      <c r="I46" s="17">
        <v>6</v>
      </c>
      <c r="J46" s="17">
        <v>5</v>
      </c>
      <c r="K46" s="17">
        <v>9</v>
      </c>
      <c r="L46" s="9">
        <v>16.04</v>
      </c>
      <c r="M46" s="9">
        <v>30.15</v>
      </c>
      <c r="N46" s="17">
        <v>0</v>
      </c>
      <c r="O46" s="17">
        <v>0</v>
      </c>
      <c r="P46" s="17">
        <v>0</v>
      </c>
      <c r="Q46" s="17">
        <f t="shared" si="5"/>
        <v>0</v>
      </c>
      <c r="R46" s="17">
        <v>0</v>
      </c>
      <c r="S46" s="19">
        <f t="shared" si="6"/>
        <v>46.19</v>
      </c>
      <c r="T46" s="8"/>
      <c r="U46" s="17">
        <v>0</v>
      </c>
      <c r="V46" s="8"/>
      <c r="W46" s="17">
        <v>0</v>
      </c>
    </row>
    <row r="47" spans="1:23" ht="18">
      <c r="A47" s="7">
        <v>6</v>
      </c>
      <c r="B47" s="11" t="s">
        <v>705</v>
      </c>
      <c r="C47" s="11" t="s">
        <v>36</v>
      </c>
      <c r="D47" s="11" t="s">
        <v>706</v>
      </c>
      <c r="E47" s="14" t="s">
        <v>707</v>
      </c>
      <c r="F47" s="8" t="s">
        <v>819</v>
      </c>
      <c r="G47" s="8" t="s">
        <v>825</v>
      </c>
      <c r="H47" s="8" t="s">
        <v>55</v>
      </c>
      <c r="I47" s="17">
        <v>6</v>
      </c>
      <c r="J47" s="17">
        <v>0</v>
      </c>
      <c r="K47" s="17">
        <v>22</v>
      </c>
      <c r="L47" s="9">
        <v>15.2</v>
      </c>
      <c r="M47" s="9">
        <v>28.32</v>
      </c>
      <c r="N47" s="17">
        <v>0</v>
      </c>
      <c r="O47" s="17">
        <v>0</v>
      </c>
      <c r="P47" s="17">
        <v>0</v>
      </c>
      <c r="Q47" s="17">
        <f t="shared" si="5"/>
        <v>0</v>
      </c>
      <c r="R47" s="17">
        <v>0</v>
      </c>
      <c r="S47" s="19">
        <f t="shared" si="6"/>
        <v>43.519999999999996</v>
      </c>
      <c r="T47" s="8"/>
      <c r="U47" s="17">
        <v>0</v>
      </c>
      <c r="V47" s="8"/>
      <c r="W47" s="17">
        <v>0</v>
      </c>
    </row>
    <row r="48" spans="1:23" ht="18">
      <c r="A48" s="7">
        <v>7</v>
      </c>
      <c r="B48" s="11" t="s">
        <v>928</v>
      </c>
      <c r="C48" s="11" t="s">
        <v>27</v>
      </c>
      <c r="D48" s="11" t="s">
        <v>671</v>
      </c>
      <c r="E48" s="14" t="s">
        <v>672</v>
      </c>
      <c r="F48" s="8" t="s">
        <v>819</v>
      </c>
      <c r="G48" s="8" t="s">
        <v>825</v>
      </c>
      <c r="H48" s="8" t="s">
        <v>55</v>
      </c>
      <c r="I48" s="17">
        <v>5</v>
      </c>
      <c r="J48" s="17">
        <v>9</v>
      </c>
      <c r="K48" s="17">
        <v>0</v>
      </c>
      <c r="L48" s="9">
        <v>14.37</v>
      </c>
      <c r="M48" s="9">
        <v>25.48</v>
      </c>
      <c r="N48" s="17">
        <v>0</v>
      </c>
      <c r="O48" s="17">
        <v>0</v>
      </c>
      <c r="P48" s="17">
        <v>0</v>
      </c>
      <c r="Q48" s="17">
        <f t="shared" si="5"/>
        <v>0</v>
      </c>
      <c r="R48" s="17">
        <v>0</v>
      </c>
      <c r="S48" s="19">
        <f t="shared" si="6"/>
        <v>39.85</v>
      </c>
      <c r="T48" s="8"/>
      <c r="U48" s="17">
        <v>0</v>
      </c>
      <c r="V48" s="8"/>
      <c r="W48" s="17">
        <v>0</v>
      </c>
    </row>
    <row r="49" spans="1:23" ht="18">
      <c r="A49" s="7">
        <v>8</v>
      </c>
      <c r="B49" s="11" t="s">
        <v>961</v>
      </c>
      <c r="C49" s="11" t="s">
        <v>40</v>
      </c>
      <c r="D49" s="11" t="s">
        <v>183</v>
      </c>
      <c r="E49" s="14" t="s">
        <v>644</v>
      </c>
      <c r="F49" s="8" t="s">
        <v>819</v>
      </c>
      <c r="G49" s="8" t="s">
        <v>825</v>
      </c>
      <c r="H49" s="8" t="s">
        <v>55</v>
      </c>
      <c r="I49" s="17">
        <v>6</v>
      </c>
      <c r="J49" s="17">
        <v>7</v>
      </c>
      <c r="K49" s="17">
        <v>0</v>
      </c>
      <c r="L49" s="9">
        <v>16.45</v>
      </c>
      <c r="M49" s="9">
        <v>18.46</v>
      </c>
      <c r="N49" s="17">
        <v>0</v>
      </c>
      <c r="O49" s="17">
        <v>0</v>
      </c>
      <c r="P49" s="17">
        <v>0</v>
      </c>
      <c r="Q49" s="17">
        <f t="shared" si="5"/>
        <v>0</v>
      </c>
      <c r="R49" s="17">
        <v>0</v>
      </c>
      <c r="S49" s="19">
        <f t="shared" si="6"/>
        <v>34.91</v>
      </c>
      <c r="T49" s="8"/>
      <c r="U49" s="17">
        <v>0</v>
      </c>
      <c r="V49" s="8"/>
      <c r="W49" s="17">
        <v>0</v>
      </c>
    </row>
    <row r="50" spans="1:23" ht="18">
      <c r="A50" s="7">
        <v>9</v>
      </c>
      <c r="B50" s="11" t="s">
        <v>129</v>
      </c>
      <c r="C50" s="11" t="s">
        <v>27</v>
      </c>
      <c r="D50" s="11" t="s">
        <v>209</v>
      </c>
      <c r="E50" s="14" t="s">
        <v>701</v>
      </c>
      <c r="F50" s="8" t="s">
        <v>819</v>
      </c>
      <c r="G50" s="8" t="s">
        <v>825</v>
      </c>
      <c r="H50" s="8" t="s">
        <v>55</v>
      </c>
      <c r="I50" s="17">
        <v>4</v>
      </c>
      <c r="J50" s="17">
        <v>11</v>
      </c>
      <c r="K50" s="17">
        <v>28</v>
      </c>
      <c r="L50" s="9">
        <v>12.5</v>
      </c>
      <c r="M50" s="9">
        <v>14.74</v>
      </c>
      <c r="N50" s="17">
        <v>0</v>
      </c>
      <c r="O50" s="17">
        <v>0</v>
      </c>
      <c r="P50" s="17">
        <v>0</v>
      </c>
      <c r="Q50" s="17">
        <f t="shared" si="5"/>
        <v>0</v>
      </c>
      <c r="R50" s="17">
        <v>0</v>
      </c>
      <c r="S50" s="19">
        <f t="shared" si="6"/>
        <v>27.240000000000002</v>
      </c>
      <c r="T50" s="8"/>
      <c r="U50" s="17">
        <v>0</v>
      </c>
      <c r="V50" s="8"/>
      <c r="W50" s="17">
        <v>0</v>
      </c>
    </row>
    <row r="51" spans="1:23" ht="42.75" customHeight="1">
      <c r="A51" s="7">
        <v>10</v>
      </c>
      <c r="B51" s="11" t="s">
        <v>918</v>
      </c>
      <c r="C51" s="11" t="s">
        <v>27</v>
      </c>
      <c r="D51" s="11" t="s">
        <v>855</v>
      </c>
      <c r="E51" s="14">
        <v>215714</v>
      </c>
      <c r="F51" s="8" t="s">
        <v>819</v>
      </c>
      <c r="G51" s="8" t="s">
        <v>825</v>
      </c>
      <c r="H51" s="8" t="s">
        <v>55</v>
      </c>
      <c r="I51" s="17">
        <v>6</v>
      </c>
      <c r="J51" s="17">
        <v>1</v>
      </c>
      <c r="K51" s="17">
        <v>5</v>
      </c>
      <c r="L51" s="9">
        <v>15.2</v>
      </c>
      <c r="M51" s="9">
        <v>34.82</v>
      </c>
      <c r="N51" s="17">
        <v>4</v>
      </c>
      <c r="O51" s="17">
        <v>1</v>
      </c>
      <c r="P51" s="17">
        <v>0</v>
      </c>
      <c r="Q51" s="17">
        <v>1</v>
      </c>
      <c r="R51" s="17">
        <v>4</v>
      </c>
      <c r="S51" s="19">
        <v>58.02</v>
      </c>
      <c r="T51" s="8"/>
      <c r="U51" s="17"/>
      <c r="V51" s="8"/>
      <c r="W51" s="17"/>
    </row>
    <row r="52" spans="1:23" ht="18">
      <c r="A52" s="7">
        <v>11</v>
      </c>
      <c r="B52" s="30" t="s">
        <v>837</v>
      </c>
      <c r="C52" s="11" t="s">
        <v>80</v>
      </c>
      <c r="D52" s="11" t="s">
        <v>146</v>
      </c>
      <c r="E52" s="14">
        <v>216207</v>
      </c>
      <c r="F52" s="8" t="s">
        <v>820</v>
      </c>
      <c r="G52" s="8" t="s">
        <v>825</v>
      </c>
      <c r="H52" s="8" t="s">
        <v>55</v>
      </c>
      <c r="I52" s="17">
        <v>6</v>
      </c>
      <c r="J52" s="17">
        <v>3</v>
      </c>
      <c r="K52" s="17">
        <v>24</v>
      </c>
      <c r="L52" s="9">
        <v>15.83</v>
      </c>
      <c r="M52" s="9">
        <v>37.57</v>
      </c>
      <c r="N52" s="17">
        <v>4</v>
      </c>
      <c r="O52" s="17">
        <v>0</v>
      </c>
      <c r="P52" s="17">
        <v>0</v>
      </c>
      <c r="Q52" s="17">
        <v>0</v>
      </c>
      <c r="R52" s="17">
        <v>0</v>
      </c>
      <c r="S52" s="19">
        <v>57.4</v>
      </c>
      <c r="T52" s="8"/>
      <c r="U52" s="17"/>
      <c r="V52" s="8"/>
      <c r="W52" s="17"/>
    </row>
    <row r="53" spans="1:23" ht="18">
      <c r="A53" s="7">
        <v>12</v>
      </c>
      <c r="B53" s="30" t="s">
        <v>883</v>
      </c>
      <c r="C53" s="11" t="s">
        <v>235</v>
      </c>
      <c r="D53" s="11" t="s">
        <v>64</v>
      </c>
      <c r="E53" s="14" t="s">
        <v>760</v>
      </c>
      <c r="F53" s="8" t="s">
        <v>824</v>
      </c>
      <c r="G53" s="8" t="s">
        <v>825</v>
      </c>
      <c r="H53" s="8" t="s">
        <v>55</v>
      </c>
      <c r="I53" s="17">
        <v>6</v>
      </c>
      <c r="J53" s="17">
        <v>7</v>
      </c>
      <c r="K53" s="17">
        <v>8</v>
      </c>
      <c r="L53" s="9">
        <v>16.45</v>
      </c>
      <c r="M53" s="9">
        <v>27.79</v>
      </c>
      <c r="N53" s="17">
        <v>0</v>
      </c>
      <c r="O53" s="17">
        <v>0</v>
      </c>
      <c r="P53" s="17">
        <v>0</v>
      </c>
      <c r="Q53" s="17">
        <f>O53+P53</f>
        <v>0</v>
      </c>
      <c r="R53" s="17">
        <v>0</v>
      </c>
      <c r="S53" s="19">
        <f>L53+M53+N53+R53</f>
        <v>44.239999999999995</v>
      </c>
      <c r="T53" s="8" t="s">
        <v>773</v>
      </c>
      <c r="U53" s="17">
        <v>0</v>
      </c>
      <c r="V53" s="8"/>
      <c r="W53" s="17">
        <v>0</v>
      </c>
    </row>
  </sheetData>
  <sheetProtection/>
  <autoFilter ref="G1:G53"/>
  <conditionalFormatting sqref="A2:W53">
    <cfRule type="expression" priority="2" dxfId="4" stopIfTrue="1">
      <formula>$A2=1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4" r:id="rId1"/>
  <headerFooter alignWithMargins="0">
    <oddFooter>&amp;R&amp;"Arial,Πλάγια"Σελίδα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62"/>
  <sheetViews>
    <sheetView view="pageBreakPreview" zoomScale="70" zoomScaleSheetLayoutView="70"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2" sqref="B22"/>
    </sheetView>
  </sheetViews>
  <sheetFormatPr defaultColWidth="29.00390625" defaultRowHeight="12.75"/>
  <cols>
    <col min="1" max="1" width="4.8515625" style="2" bestFit="1" customWidth="1"/>
    <col min="2" max="2" width="35.8515625" style="12" bestFit="1" customWidth="1"/>
    <col min="3" max="3" width="32.00390625" style="12" bestFit="1" customWidth="1"/>
    <col min="4" max="4" width="30.8515625" style="12" bestFit="1" customWidth="1"/>
    <col min="5" max="5" width="11.00390625" style="15" customWidth="1"/>
    <col min="6" max="6" width="42.00390625" style="3" customWidth="1"/>
    <col min="7" max="7" width="64.8515625" style="3" customWidth="1"/>
    <col min="8" max="8" width="20.140625" style="3" customWidth="1"/>
    <col min="9" max="11" width="9.28125" style="15" customWidth="1"/>
    <col min="12" max="13" width="9.28125" style="3" customWidth="1"/>
    <col min="14" max="16" width="9.28125" style="15" customWidth="1"/>
    <col min="17" max="17" width="11.421875" style="15" customWidth="1"/>
    <col min="18" max="18" width="12.57421875" style="15" customWidth="1"/>
    <col min="19" max="19" width="11.8515625" style="3" customWidth="1"/>
    <col min="20" max="20" width="20.421875" style="3" customWidth="1"/>
    <col min="21" max="21" width="10.421875" style="15" customWidth="1"/>
    <col min="22" max="22" width="18.140625" style="3" customWidth="1"/>
    <col min="23" max="23" width="12.28125" style="15" customWidth="1"/>
    <col min="24" max="16384" width="29.00390625" style="1" customWidth="1"/>
  </cols>
  <sheetData>
    <row r="1" spans="1:26" ht="72">
      <c r="A1" s="5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6" t="s">
        <v>781</v>
      </c>
      <c r="G1" s="6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4"/>
      <c r="Y1" s="4"/>
      <c r="Z1" s="4"/>
    </row>
    <row r="2" spans="1:23" ht="18">
      <c r="A2" s="7">
        <v>1</v>
      </c>
      <c r="B2" s="30" t="s">
        <v>56</v>
      </c>
      <c r="C2" s="11" t="s">
        <v>57</v>
      </c>
      <c r="D2" s="11" t="s">
        <v>30</v>
      </c>
      <c r="E2" s="14" t="s">
        <v>58</v>
      </c>
      <c r="F2" s="8" t="s">
        <v>782</v>
      </c>
      <c r="G2" s="8" t="s">
        <v>825</v>
      </c>
      <c r="H2" s="8" t="s">
        <v>44</v>
      </c>
      <c r="I2" s="17">
        <v>5</v>
      </c>
      <c r="J2" s="17">
        <v>8</v>
      </c>
      <c r="K2" s="17">
        <v>18</v>
      </c>
      <c r="L2" s="9">
        <v>14.37</v>
      </c>
      <c r="M2" s="9">
        <v>35.32</v>
      </c>
      <c r="N2" s="17">
        <v>4</v>
      </c>
      <c r="O2" s="17">
        <v>2</v>
      </c>
      <c r="P2" s="17">
        <v>1</v>
      </c>
      <c r="Q2" s="17">
        <f aca="true" t="shared" si="0" ref="Q2:Q7">O2+P2</f>
        <v>3</v>
      </c>
      <c r="R2" s="17">
        <v>14</v>
      </c>
      <c r="S2" s="19">
        <f aca="true" t="shared" si="1" ref="S2:S7">L2+M2+N2+R2</f>
        <v>67.69</v>
      </c>
      <c r="T2" s="8"/>
      <c r="U2" s="17">
        <v>0</v>
      </c>
      <c r="V2" s="8" t="s">
        <v>774</v>
      </c>
      <c r="W2" s="17">
        <v>0</v>
      </c>
    </row>
    <row r="3" spans="1:23" ht="18">
      <c r="A3" s="7">
        <v>1</v>
      </c>
      <c r="B3" s="30" t="s">
        <v>89</v>
      </c>
      <c r="C3" s="11" t="s">
        <v>90</v>
      </c>
      <c r="D3" s="11" t="s">
        <v>91</v>
      </c>
      <c r="E3" s="14" t="s">
        <v>92</v>
      </c>
      <c r="F3" s="8" t="s">
        <v>783</v>
      </c>
      <c r="G3" s="8" t="s">
        <v>838</v>
      </c>
      <c r="H3" s="8" t="s">
        <v>44</v>
      </c>
      <c r="I3" s="17">
        <v>4</v>
      </c>
      <c r="J3" s="17">
        <v>4</v>
      </c>
      <c r="K3" s="17">
        <v>5</v>
      </c>
      <c r="L3" s="9">
        <v>10.83</v>
      </c>
      <c r="M3" s="9">
        <v>18.22</v>
      </c>
      <c r="N3" s="17">
        <v>4</v>
      </c>
      <c r="O3" s="17">
        <v>0</v>
      </c>
      <c r="P3" s="17">
        <v>0</v>
      </c>
      <c r="Q3" s="17">
        <f t="shared" si="0"/>
        <v>0</v>
      </c>
      <c r="R3" s="17">
        <v>0</v>
      </c>
      <c r="S3" s="19">
        <f t="shared" si="1"/>
        <v>33.05</v>
      </c>
      <c r="T3" s="8"/>
      <c r="U3" s="17">
        <v>0</v>
      </c>
      <c r="V3" s="8"/>
      <c r="W3" s="17">
        <v>0</v>
      </c>
    </row>
    <row r="4" spans="1:23" ht="18">
      <c r="A4" s="7">
        <v>2</v>
      </c>
      <c r="B4" s="30" t="s">
        <v>72</v>
      </c>
      <c r="C4" s="11" t="s">
        <v>53</v>
      </c>
      <c r="D4" s="11" t="s">
        <v>73</v>
      </c>
      <c r="E4" s="14" t="s">
        <v>74</v>
      </c>
      <c r="F4" s="8" t="s">
        <v>783</v>
      </c>
      <c r="G4" s="8" t="s">
        <v>838</v>
      </c>
      <c r="H4" s="8" t="s">
        <v>44</v>
      </c>
      <c r="I4" s="17">
        <v>4</v>
      </c>
      <c r="J4" s="17">
        <v>2</v>
      </c>
      <c r="K4" s="17">
        <v>12</v>
      </c>
      <c r="L4" s="9">
        <v>10.41</v>
      </c>
      <c r="M4" s="9">
        <v>16.65</v>
      </c>
      <c r="N4" s="17">
        <v>4</v>
      </c>
      <c r="O4" s="17">
        <v>2</v>
      </c>
      <c r="P4" s="17">
        <v>0</v>
      </c>
      <c r="Q4" s="17">
        <f t="shared" si="0"/>
        <v>2</v>
      </c>
      <c r="R4" s="17">
        <v>8</v>
      </c>
      <c r="S4" s="19">
        <f t="shared" si="1"/>
        <v>39.06</v>
      </c>
      <c r="T4" s="8" t="s">
        <v>762</v>
      </c>
      <c r="U4" s="17">
        <v>0</v>
      </c>
      <c r="V4" s="8" t="s">
        <v>762</v>
      </c>
      <c r="W4" s="17">
        <v>0</v>
      </c>
    </row>
    <row r="5" spans="1:23" ht="18">
      <c r="A5" s="7">
        <v>3</v>
      </c>
      <c r="B5" s="30" t="s">
        <v>115</v>
      </c>
      <c r="C5" s="11" t="s">
        <v>116</v>
      </c>
      <c r="D5" s="11" t="s">
        <v>30</v>
      </c>
      <c r="E5" s="14" t="s">
        <v>117</v>
      </c>
      <c r="F5" s="8" t="s">
        <v>783</v>
      </c>
      <c r="G5" s="8" t="s">
        <v>838</v>
      </c>
      <c r="H5" s="8" t="s">
        <v>44</v>
      </c>
      <c r="I5" s="17">
        <v>4</v>
      </c>
      <c r="J5" s="17">
        <v>4</v>
      </c>
      <c r="K5" s="17">
        <v>7</v>
      </c>
      <c r="L5" s="9">
        <v>10.83</v>
      </c>
      <c r="M5" s="9">
        <v>16.4</v>
      </c>
      <c r="N5" s="17">
        <v>0</v>
      </c>
      <c r="O5" s="17">
        <v>0</v>
      </c>
      <c r="P5" s="17">
        <v>0</v>
      </c>
      <c r="Q5" s="17">
        <f t="shared" si="0"/>
        <v>0</v>
      </c>
      <c r="R5" s="17">
        <v>0</v>
      </c>
      <c r="S5" s="19">
        <f t="shared" si="1"/>
        <v>27.229999999999997</v>
      </c>
      <c r="T5" s="8"/>
      <c r="U5" s="17">
        <v>0</v>
      </c>
      <c r="V5" s="8"/>
      <c r="W5" s="17">
        <v>0</v>
      </c>
    </row>
    <row r="6" spans="1:23" ht="18">
      <c r="A6" s="7">
        <v>1</v>
      </c>
      <c r="B6" s="30" t="s">
        <v>168</v>
      </c>
      <c r="C6" s="11" t="s">
        <v>25</v>
      </c>
      <c r="D6" s="11" t="s">
        <v>81</v>
      </c>
      <c r="E6" s="14" t="s">
        <v>169</v>
      </c>
      <c r="F6" s="8" t="s">
        <v>784</v>
      </c>
      <c r="G6" s="8" t="s">
        <v>838</v>
      </c>
      <c r="H6" s="8" t="s">
        <v>44</v>
      </c>
      <c r="I6" s="17">
        <v>4</v>
      </c>
      <c r="J6" s="17">
        <v>0</v>
      </c>
      <c r="K6" s="17">
        <v>16</v>
      </c>
      <c r="L6" s="9">
        <v>10.2</v>
      </c>
      <c r="M6" s="9">
        <v>19.31</v>
      </c>
      <c r="N6" s="17">
        <v>0</v>
      </c>
      <c r="O6" s="17">
        <v>0</v>
      </c>
      <c r="P6" s="17">
        <v>0</v>
      </c>
      <c r="Q6" s="17">
        <f t="shared" si="0"/>
        <v>0</v>
      </c>
      <c r="R6" s="17">
        <v>0</v>
      </c>
      <c r="S6" s="19">
        <f t="shared" si="1"/>
        <v>29.509999999999998</v>
      </c>
      <c r="T6" s="8"/>
      <c r="U6" s="17">
        <v>0</v>
      </c>
      <c r="V6" s="8"/>
      <c r="W6" s="17">
        <v>0</v>
      </c>
    </row>
    <row r="7" spans="1:23" ht="18">
      <c r="A7" s="7">
        <v>1</v>
      </c>
      <c r="B7" s="30" t="s">
        <v>212</v>
      </c>
      <c r="C7" s="11" t="s">
        <v>46</v>
      </c>
      <c r="D7" s="11" t="s">
        <v>27</v>
      </c>
      <c r="E7" s="14" t="s">
        <v>213</v>
      </c>
      <c r="F7" s="8" t="s">
        <v>786</v>
      </c>
      <c r="G7" s="8" t="s">
        <v>838</v>
      </c>
      <c r="H7" s="8" t="s">
        <v>44</v>
      </c>
      <c r="I7" s="17">
        <v>3</v>
      </c>
      <c r="J7" s="17">
        <v>11</v>
      </c>
      <c r="K7" s="17">
        <v>3</v>
      </c>
      <c r="L7" s="9">
        <v>9.79</v>
      </c>
      <c r="M7" s="9">
        <v>24.63</v>
      </c>
      <c r="N7" s="17">
        <v>4</v>
      </c>
      <c r="O7" s="17">
        <v>3</v>
      </c>
      <c r="P7" s="17">
        <v>0</v>
      </c>
      <c r="Q7" s="17">
        <f t="shared" si="0"/>
        <v>3</v>
      </c>
      <c r="R7" s="17">
        <v>14</v>
      </c>
      <c r="S7" s="19">
        <f t="shared" si="1"/>
        <v>52.42</v>
      </c>
      <c r="T7" s="8"/>
      <c r="U7" s="17">
        <v>0</v>
      </c>
      <c r="V7" s="8"/>
      <c r="W7" s="17">
        <v>0</v>
      </c>
    </row>
    <row r="8" spans="1:23" ht="18">
      <c r="A8" s="7">
        <v>2</v>
      </c>
      <c r="B8" s="30" t="s">
        <v>197</v>
      </c>
      <c r="C8" s="11" t="s">
        <v>198</v>
      </c>
      <c r="D8" s="11" t="s">
        <v>52</v>
      </c>
      <c r="E8" s="14" t="s">
        <v>199</v>
      </c>
      <c r="F8" s="8" t="s">
        <v>786</v>
      </c>
      <c r="G8" s="8" t="s">
        <v>838</v>
      </c>
      <c r="H8" s="8" t="s">
        <v>44</v>
      </c>
      <c r="I8" s="108">
        <v>3</v>
      </c>
      <c r="J8" s="108">
        <v>5</v>
      </c>
      <c r="K8" s="108">
        <v>7</v>
      </c>
      <c r="L8" s="116">
        <v>8.73</v>
      </c>
      <c r="M8" s="116">
        <v>20.81</v>
      </c>
      <c r="N8" s="17">
        <v>4</v>
      </c>
      <c r="O8" s="17">
        <v>2</v>
      </c>
      <c r="P8" s="17">
        <v>0</v>
      </c>
      <c r="Q8" s="17">
        <f aca="true" t="shared" si="2" ref="Q8:Q33">O8+P8</f>
        <v>2</v>
      </c>
      <c r="R8" s="17">
        <v>8</v>
      </c>
      <c r="S8" s="109">
        <f aca="true" t="shared" si="3" ref="S8:S33">L8+M8+N8+R8</f>
        <v>41.54</v>
      </c>
      <c r="T8" s="110" t="s">
        <v>937</v>
      </c>
      <c r="U8" s="17">
        <v>0</v>
      </c>
      <c r="V8" s="8"/>
      <c r="W8" s="17">
        <v>0</v>
      </c>
    </row>
    <row r="9" spans="1:23" ht="18">
      <c r="A9" s="7">
        <f aca="true" t="shared" si="4" ref="A9:A31">IF(F9=F8,A8+1,1)</f>
        <v>1</v>
      </c>
      <c r="B9" s="11" t="s">
        <v>938</v>
      </c>
      <c r="C9" s="11" t="s">
        <v>125</v>
      </c>
      <c r="D9" s="11" t="s">
        <v>35</v>
      </c>
      <c r="E9" s="14" t="s">
        <v>222</v>
      </c>
      <c r="F9" s="8" t="s">
        <v>789</v>
      </c>
      <c r="G9" s="8" t="s">
        <v>825</v>
      </c>
      <c r="H9" s="8" t="s">
        <v>44</v>
      </c>
      <c r="I9" s="17">
        <v>12</v>
      </c>
      <c r="J9" s="17">
        <v>1</v>
      </c>
      <c r="K9" s="108">
        <v>12</v>
      </c>
      <c r="L9" s="9">
        <v>30.41</v>
      </c>
      <c r="M9" s="9">
        <v>46.96</v>
      </c>
      <c r="N9" s="17">
        <v>4</v>
      </c>
      <c r="O9" s="17">
        <v>2</v>
      </c>
      <c r="P9" s="17">
        <v>0</v>
      </c>
      <c r="Q9" s="17">
        <f t="shared" si="2"/>
        <v>2</v>
      </c>
      <c r="R9" s="17">
        <v>8</v>
      </c>
      <c r="S9" s="109">
        <v>88.66</v>
      </c>
      <c r="T9" s="110" t="s">
        <v>850</v>
      </c>
      <c r="U9" s="17">
        <v>0</v>
      </c>
      <c r="V9" s="8"/>
      <c r="W9" s="17">
        <v>0</v>
      </c>
    </row>
    <row r="10" spans="1:23" ht="18">
      <c r="A10" s="7">
        <f t="shared" si="4"/>
        <v>2</v>
      </c>
      <c r="B10" s="112" t="s">
        <v>940</v>
      </c>
      <c r="C10" s="11" t="s">
        <v>85</v>
      </c>
      <c r="D10" s="11" t="s">
        <v>27</v>
      </c>
      <c r="E10" s="14" t="s">
        <v>279</v>
      </c>
      <c r="F10" s="8" t="s">
        <v>789</v>
      </c>
      <c r="G10" s="8" t="s">
        <v>825</v>
      </c>
      <c r="H10" s="8" t="s">
        <v>44</v>
      </c>
      <c r="I10" s="17">
        <v>11</v>
      </c>
      <c r="J10" s="17">
        <v>8</v>
      </c>
      <c r="K10" s="17">
        <v>20</v>
      </c>
      <c r="L10" s="9">
        <v>29.37</v>
      </c>
      <c r="M10" s="9">
        <v>58.89</v>
      </c>
      <c r="N10" s="17">
        <v>0</v>
      </c>
      <c r="O10" s="17">
        <v>0</v>
      </c>
      <c r="P10" s="17">
        <v>0</v>
      </c>
      <c r="Q10" s="17">
        <f t="shared" si="2"/>
        <v>0</v>
      </c>
      <c r="R10" s="17">
        <v>0</v>
      </c>
      <c r="S10" s="19">
        <f t="shared" si="3"/>
        <v>88.26</v>
      </c>
      <c r="T10" s="8"/>
      <c r="U10" s="17">
        <v>0</v>
      </c>
      <c r="V10" s="8"/>
      <c r="W10" s="17">
        <v>0</v>
      </c>
    </row>
    <row r="11" spans="1:23" ht="18">
      <c r="A11" s="7">
        <v>3</v>
      </c>
      <c r="B11" s="30" t="s">
        <v>284</v>
      </c>
      <c r="C11" s="11" t="s">
        <v>99</v>
      </c>
      <c r="D11" s="11" t="s">
        <v>285</v>
      </c>
      <c r="E11" s="14" t="s">
        <v>286</v>
      </c>
      <c r="F11" s="8" t="s">
        <v>789</v>
      </c>
      <c r="G11" s="8" t="s">
        <v>825</v>
      </c>
      <c r="H11" s="8" t="s">
        <v>44</v>
      </c>
      <c r="I11" s="17">
        <v>5</v>
      </c>
      <c r="J11" s="17">
        <v>0</v>
      </c>
      <c r="K11" s="17">
        <v>15</v>
      </c>
      <c r="L11" s="9">
        <v>12.7</v>
      </c>
      <c r="M11" s="9">
        <v>44.25</v>
      </c>
      <c r="N11" s="17">
        <v>0</v>
      </c>
      <c r="O11" s="17">
        <v>0</v>
      </c>
      <c r="P11" s="17">
        <v>0</v>
      </c>
      <c r="Q11" s="17">
        <f t="shared" si="2"/>
        <v>0</v>
      </c>
      <c r="R11" s="17">
        <v>0</v>
      </c>
      <c r="S11" s="19">
        <f t="shared" si="3"/>
        <v>56.95</v>
      </c>
      <c r="T11" s="8"/>
      <c r="U11" s="17">
        <v>0</v>
      </c>
      <c r="V11" s="8"/>
      <c r="W11" s="17">
        <v>0</v>
      </c>
    </row>
    <row r="12" spans="1:23" ht="18">
      <c r="A12" s="7">
        <f t="shared" si="4"/>
        <v>4</v>
      </c>
      <c r="B12" s="30" t="s">
        <v>250</v>
      </c>
      <c r="C12" s="11" t="s">
        <v>251</v>
      </c>
      <c r="D12" s="11" t="s">
        <v>52</v>
      </c>
      <c r="E12" s="14" t="s">
        <v>252</v>
      </c>
      <c r="F12" s="8" t="s">
        <v>789</v>
      </c>
      <c r="G12" s="8" t="s">
        <v>825</v>
      </c>
      <c r="H12" s="8" t="s">
        <v>44</v>
      </c>
      <c r="I12" s="17">
        <v>4</v>
      </c>
      <c r="J12" s="17">
        <v>3</v>
      </c>
      <c r="K12" s="17">
        <v>10</v>
      </c>
      <c r="L12" s="9">
        <v>10.62</v>
      </c>
      <c r="M12" s="9">
        <v>33.64</v>
      </c>
      <c r="N12" s="17">
        <v>0</v>
      </c>
      <c r="O12" s="17">
        <v>0</v>
      </c>
      <c r="P12" s="17">
        <v>0</v>
      </c>
      <c r="Q12" s="17">
        <f t="shared" si="2"/>
        <v>0</v>
      </c>
      <c r="R12" s="17">
        <v>0</v>
      </c>
      <c r="S12" s="19">
        <f t="shared" si="3"/>
        <v>44.26</v>
      </c>
      <c r="T12" s="8"/>
      <c r="U12" s="17">
        <v>0</v>
      </c>
      <c r="V12" s="8"/>
      <c r="W12" s="17">
        <v>0</v>
      </c>
    </row>
    <row r="13" spans="1:23" ht="18">
      <c r="A13" s="7">
        <f t="shared" si="4"/>
        <v>5</v>
      </c>
      <c r="B13" s="113" t="s">
        <v>256</v>
      </c>
      <c r="C13" s="11" t="s">
        <v>257</v>
      </c>
      <c r="D13" s="11" t="s">
        <v>31</v>
      </c>
      <c r="E13" s="14" t="s">
        <v>258</v>
      </c>
      <c r="F13" s="8" t="s">
        <v>789</v>
      </c>
      <c r="G13" s="8" t="s">
        <v>825</v>
      </c>
      <c r="H13" s="8" t="s">
        <v>44</v>
      </c>
      <c r="I13" s="17">
        <v>4</v>
      </c>
      <c r="J13" s="17">
        <v>0</v>
      </c>
      <c r="K13" s="17">
        <v>11</v>
      </c>
      <c r="L13" s="9">
        <v>10</v>
      </c>
      <c r="M13" s="9">
        <v>22.83</v>
      </c>
      <c r="N13" s="17">
        <v>4</v>
      </c>
      <c r="O13" s="17">
        <v>0</v>
      </c>
      <c r="P13" s="17">
        <v>0</v>
      </c>
      <c r="Q13" s="17">
        <f t="shared" si="2"/>
        <v>0</v>
      </c>
      <c r="R13" s="17">
        <v>0</v>
      </c>
      <c r="S13" s="19">
        <f t="shared" si="3"/>
        <v>36.83</v>
      </c>
      <c r="T13" s="8"/>
      <c r="U13" s="17">
        <v>0</v>
      </c>
      <c r="V13" s="8"/>
      <c r="W13" s="17">
        <v>0</v>
      </c>
    </row>
    <row r="14" spans="1:23" ht="18">
      <c r="A14" s="7">
        <f t="shared" si="4"/>
        <v>6</v>
      </c>
      <c r="B14" s="30" t="s">
        <v>246</v>
      </c>
      <c r="C14" s="11" t="s">
        <v>53</v>
      </c>
      <c r="D14" s="11" t="s">
        <v>60</v>
      </c>
      <c r="E14" s="14" t="s">
        <v>247</v>
      </c>
      <c r="F14" s="8" t="s">
        <v>789</v>
      </c>
      <c r="G14" s="8" t="s">
        <v>825</v>
      </c>
      <c r="H14" s="8" t="s">
        <v>44</v>
      </c>
      <c r="I14" s="17">
        <v>4</v>
      </c>
      <c r="J14" s="17">
        <v>0</v>
      </c>
      <c r="K14" s="17">
        <v>27</v>
      </c>
      <c r="L14" s="9">
        <v>10.2</v>
      </c>
      <c r="M14" s="9">
        <v>22.07</v>
      </c>
      <c r="N14" s="17">
        <v>4</v>
      </c>
      <c r="O14" s="17">
        <v>0</v>
      </c>
      <c r="P14" s="17">
        <v>0</v>
      </c>
      <c r="Q14" s="17">
        <f t="shared" si="2"/>
        <v>0</v>
      </c>
      <c r="R14" s="17">
        <v>0</v>
      </c>
      <c r="S14" s="19">
        <f t="shared" si="3"/>
        <v>36.269999999999996</v>
      </c>
      <c r="T14" s="8"/>
      <c r="U14" s="17">
        <v>0</v>
      </c>
      <c r="V14" s="8"/>
      <c r="W14" s="17">
        <v>0</v>
      </c>
    </row>
    <row r="15" spans="1:23" ht="18">
      <c r="A15" s="7">
        <f t="shared" si="4"/>
        <v>7</v>
      </c>
      <c r="B15" s="30" t="s">
        <v>313</v>
      </c>
      <c r="C15" s="11" t="s">
        <v>295</v>
      </c>
      <c r="D15" s="11" t="s">
        <v>211</v>
      </c>
      <c r="E15" s="14" t="s">
        <v>314</v>
      </c>
      <c r="F15" s="8" t="s">
        <v>789</v>
      </c>
      <c r="G15" s="8" t="s">
        <v>825</v>
      </c>
      <c r="H15" s="8" t="s">
        <v>44</v>
      </c>
      <c r="I15" s="17">
        <v>4</v>
      </c>
      <c r="J15" s="17">
        <v>10</v>
      </c>
      <c r="K15" s="17">
        <v>11</v>
      </c>
      <c r="L15" s="9">
        <v>12.08</v>
      </c>
      <c r="M15" s="9">
        <v>23.77</v>
      </c>
      <c r="N15" s="17">
        <v>0</v>
      </c>
      <c r="O15" s="17">
        <v>0</v>
      </c>
      <c r="P15" s="17">
        <v>0</v>
      </c>
      <c r="Q15" s="17">
        <f t="shared" si="2"/>
        <v>0</v>
      </c>
      <c r="R15" s="17">
        <v>0</v>
      </c>
      <c r="S15" s="19">
        <f t="shared" si="3"/>
        <v>35.85</v>
      </c>
      <c r="T15" s="8"/>
      <c r="U15" s="17">
        <v>0</v>
      </c>
      <c r="V15" s="8"/>
      <c r="W15" s="17">
        <v>0</v>
      </c>
    </row>
    <row r="16" spans="1:23" ht="18">
      <c r="A16" s="7">
        <f t="shared" si="4"/>
        <v>8</v>
      </c>
      <c r="B16" s="30" t="s">
        <v>121</v>
      </c>
      <c r="C16" s="11" t="s">
        <v>62</v>
      </c>
      <c r="D16" s="11" t="s">
        <v>36</v>
      </c>
      <c r="E16" s="14" t="s">
        <v>283</v>
      </c>
      <c r="F16" s="8" t="s">
        <v>789</v>
      </c>
      <c r="G16" s="8" t="s">
        <v>825</v>
      </c>
      <c r="H16" s="8" t="s">
        <v>44</v>
      </c>
      <c r="I16" s="17">
        <v>5</v>
      </c>
      <c r="J16" s="17">
        <v>1</v>
      </c>
      <c r="K16" s="17">
        <v>19</v>
      </c>
      <c r="L16" s="9">
        <v>12.91</v>
      </c>
      <c r="M16" s="9">
        <v>15.57</v>
      </c>
      <c r="N16" s="17">
        <v>4</v>
      </c>
      <c r="O16" s="17">
        <v>0</v>
      </c>
      <c r="P16" s="17">
        <v>0</v>
      </c>
      <c r="Q16" s="17">
        <f t="shared" si="2"/>
        <v>0</v>
      </c>
      <c r="R16" s="17">
        <v>0</v>
      </c>
      <c r="S16" s="19">
        <f t="shared" si="3"/>
        <v>32.480000000000004</v>
      </c>
      <c r="T16" s="8"/>
      <c r="U16" s="17">
        <v>0</v>
      </c>
      <c r="V16" s="8"/>
      <c r="W16" s="17">
        <v>0</v>
      </c>
    </row>
    <row r="17" spans="1:23" ht="18">
      <c r="A17" s="7">
        <f t="shared" si="4"/>
        <v>9</v>
      </c>
      <c r="B17" s="30" t="s">
        <v>248</v>
      </c>
      <c r="C17" s="11" t="s">
        <v>87</v>
      </c>
      <c r="D17" s="11" t="s">
        <v>227</v>
      </c>
      <c r="E17" s="14" t="s">
        <v>249</v>
      </c>
      <c r="F17" s="8" t="s">
        <v>789</v>
      </c>
      <c r="G17" s="8" t="s">
        <v>825</v>
      </c>
      <c r="H17" s="8" t="s">
        <v>44</v>
      </c>
      <c r="I17" s="17">
        <v>3</v>
      </c>
      <c r="J17" s="17">
        <v>0</v>
      </c>
      <c r="K17" s="17">
        <v>13</v>
      </c>
      <c r="L17" s="9">
        <v>7.5</v>
      </c>
      <c r="M17" s="9">
        <v>16</v>
      </c>
      <c r="N17" s="17">
        <v>4</v>
      </c>
      <c r="O17" s="17">
        <v>1</v>
      </c>
      <c r="P17" s="17">
        <v>0</v>
      </c>
      <c r="Q17" s="17">
        <f t="shared" si="2"/>
        <v>1</v>
      </c>
      <c r="R17" s="17">
        <v>4</v>
      </c>
      <c r="S17" s="19">
        <f t="shared" si="3"/>
        <v>31.5</v>
      </c>
      <c r="T17" s="8"/>
      <c r="U17" s="17">
        <v>0</v>
      </c>
      <c r="V17" s="8"/>
      <c r="W17" s="17">
        <v>0</v>
      </c>
    </row>
    <row r="18" spans="1:23" ht="18">
      <c r="A18" s="7">
        <v>10</v>
      </c>
      <c r="B18" s="11" t="s">
        <v>977</v>
      </c>
      <c r="C18" s="11" t="s">
        <v>53</v>
      </c>
      <c r="D18" s="11" t="s">
        <v>216</v>
      </c>
      <c r="E18" s="14">
        <v>219005</v>
      </c>
      <c r="F18" s="8" t="s">
        <v>789</v>
      </c>
      <c r="G18" s="8" t="s">
        <v>825</v>
      </c>
      <c r="H18" s="8" t="s">
        <v>44</v>
      </c>
      <c r="I18" s="17">
        <v>5</v>
      </c>
      <c r="J18" s="17">
        <v>3</v>
      </c>
      <c r="K18" s="17">
        <v>19</v>
      </c>
      <c r="L18" s="9">
        <v>13.33</v>
      </c>
      <c r="M18" s="9">
        <v>19.45</v>
      </c>
      <c r="N18" s="17">
        <v>4</v>
      </c>
      <c r="O18" s="17">
        <v>2</v>
      </c>
      <c r="P18" s="17">
        <v>0</v>
      </c>
      <c r="Q18" s="17">
        <v>2</v>
      </c>
      <c r="R18" s="17">
        <v>8</v>
      </c>
      <c r="S18" s="19">
        <v>44.78</v>
      </c>
      <c r="T18" s="8"/>
      <c r="U18" s="17"/>
      <c r="V18" s="8"/>
      <c r="W18" s="17"/>
    </row>
    <row r="19" spans="1:23" ht="18">
      <c r="A19" s="7">
        <v>1</v>
      </c>
      <c r="B19" s="30" t="s">
        <v>931</v>
      </c>
      <c r="C19" s="11" t="s">
        <v>57</v>
      </c>
      <c r="D19" s="11" t="s">
        <v>30</v>
      </c>
      <c r="E19" s="14" t="s">
        <v>379</v>
      </c>
      <c r="F19" s="8" t="s">
        <v>790</v>
      </c>
      <c r="G19" s="8" t="s">
        <v>825</v>
      </c>
      <c r="H19" s="8" t="s">
        <v>44</v>
      </c>
      <c r="I19" s="17">
        <v>6</v>
      </c>
      <c r="J19" s="17">
        <v>0</v>
      </c>
      <c r="K19" s="17">
        <v>26</v>
      </c>
      <c r="L19" s="9">
        <v>15.2</v>
      </c>
      <c r="M19" s="9">
        <v>48.56</v>
      </c>
      <c r="N19" s="17">
        <v>4</v>
      </c>
      <c r="O19" s="17">
        <v>2</v>
      </c>
      <c r="P19" s="17">
        <v>0</v>
      </c>
      <c r="Q19" s="17">
        <f t="shared" si="2"/>
        <v>2</v>
      </c>
      <c r="R19" s="17">
        <v>8</v>
      </c>
      <c r="S19" s="19">
        <f t="shared" si="3"/>
        <v>75.76</v>
      </c>
      <c r="T19" s="8"/>
      <c r="U19" s="17">
        <v>0</v>
      </c>
      <c r="V19" s="8"/>
      <c r="W19" s="17">
        <v>0</v>
      </c>
    </row>
    <row r="20" spans="1:23" ht="18">
      <c r="A20" s="7">
        <f t="shared" si="4"/>
        <v>2</v>
      </c>
      <c r="B20" s="30" t="s">
        <v>358</v>
      </c>
      <c r="C20" s="11" t="s">
        <v>53</v>
      </c>
      <c r="D20" s="11" t="s">
        <v>183</v>
      </c>
      <c r="E20" s="14" t="s">
        <v>359</v>
      </c>
      <c r="F20" s="8" t="s">
        <v>790</v>
      </c>
      <c r="G20" s="8" t="s">
        <v>825</v>
      </c>
      <c r="H20" s="8" t="s">
        <v>44</v>
      </c>
      <c r="I20" s="17">
        <v>7</v>
      </c>
      <c r="J20" s="17">
        <v>10</v>
      </c>
      <c r="K20" s="17">
        <v>7</v>
      </c>
      <c r="L20" s="9">
        <v>19.58</v>
      </c>
      <c r="M20" s="9">
        <v>39.23</v>
      </c>
      <c r="N20" s="17">
        <v>4</v>
      </c>
      <c r="O20" s="17">
        <v>1</v>
      </c>
      <c r="P20" s="17">
        <v>0</v>
      </c>
      <c r="Q20" s="17">
        <f t="shared" si="2"/>
        <v>1</v>
      </c>
      <c r="R20" s="17">
        <v>4</v>
      </c>
      <c r="S20" s="19">
        <f t="shared" si="3"/>
        <v>66.81</v>
      </c>
      <c r="T20" s="8"/>
      <c r="U20" s="17">
        <v>0</v>
      </c>
      <c r="V20" s="8"/>
      <c r="W20" s="17">
        <v>0</v>
      </c>
    </row>
    <row r="21" spans="1:23" ht="18">
      <c r="A21" s="7">
        <f t="shared" si="4"/>
        <v>3</v>
      </c>
      <c r="B21" s="30" t="s">
        <v>363</v>
      </c>
      <c r="C21" s="11" t="s">
        <v>364</v>
      </c>
      <c r="D21" s="11" t="s">
        <v>64</v>
      </c>
      <c r="E21" s="14" t="s">
        <v>365</v>
      </c>
      <c r="F21" s="8" t="s">
        <v>790</v>
      </c>
      <c r="G21" s="8" t="s">
        <v>825</v>
      </c>
      <c r="H21" s="8" t="s">
        <v>44</v>
      </c>
      <c r="I21" s="17">
        <v>7</v>
      </c>
      <c r="J21" s="17">
        <v>6</v>
      </c>
      <c r="K21" s="17">
        <v>3</v>
      </c>
      <c r="L21" s="9">
        <v>18.75</v>
      </c>
      <c r="M21" s="9">
        <v>42.15</v>
      </c>
      <c r="N21" s="17">
        <v>0</v>
      </c>
      <c r="O21" s="17">
        <v>0</v>
      </c>
      <c r="P21" s="17">
        <v>0</v>
      </c>
      <c r="Q21" s="17">
        <f t="shared" si="2"/>
        <v>0</v>
      </c>
      <c r="R21" s="17">
        <v>0</v>
      </c>
      <c r="S21" s="19">
        <f t="shared" si="3"/>
        <v>60.9</v>
      </c>
      <c r="T21" s="8"/>
      <c r="U21" s="17">
        <v>0</v>
      </c>
      <c r="V21" s="8"/>
      <c r="W21" s="17">
        <v>0</v>
      </c>
    </row>
    <row r="22" spans="1:23" ht="18">
      <c r="A22" s="7">
        <f t="shared" si="4"/>
        <v>4</v>
      </c>
      <c r="B22" s="11" t="s">
        <v>940</v>
      </c>
      <c r="C22" s="11" t="s">
        <v>95</v>
      </c>
      <c r="D22" s="11" t="s">
        <v>36</v>
      </c>
      <c r="E22" s="14" t="s">
        <v>384</v>
      </c>
      <c r="F22" s="8" t="s">
        <v>790</v>
      </c>
      <c r="G22" s="8" t="s">
        <v>825</v>
      </c>
      <c r="H22" s="8" t="s">
        <v>44</v>
      </c>
      <c r="I22" s="17">
        <v>6</v>
      </c>
      <c r="J22" s="17">
        <v>4</v>
      </c>
      <c r="K22" s="17">
        <v>5</v>
      </c>
      <c r="L22" s="9">
        <v>15.83</v>
      </c>
      <c r="M22" s="9">
        <v>28.85</v>
      </c>
      <c r="N22" s="17">
        <v>4</v>
      </c>
      <c r="O22" s="17">
        <v>1</v>
      </c>
      <c r="P22" s="17">
        <v>0</v>
      </c>
      <c r="Q22" s="17">
        <f t="shared" si="2"/>
        <v>1</v>
      </c>
      <c r="R22" s="17">
        <v>4</v>
      </c>
      <c r="S22" s="19">
        <f t="shared" si="3"/>
        <v>52.68</v>
      </c>
      <c r="T22" s="8"/>
      <c r="U22" s="17">
        <v>0</v>
      </c>
      <c r="V22" s="8"/>
      <c r="W22" s="17">
        <v>0</v>
      </c>
    </row>
    <row r="23" spans="1:23" ht="18">
      <c r="A23" s="7">
        <f t="shared" si="4"/>
        <v>5</v>
      </c>
      <c r="B23" s="30" t="s">
        <v>893</v>
      </c>
      <c r="C23" s="11" t="s">
        <v>57</v>
      </c>
      <c r="D23" s="11" t="s">
        <v>112</v>
      </c>
      <c r="E23" s="14" t="s">
        <v>400</v>
      </c>
      <c r="F23" s="8" t="s">
        <v>790</v>
      </c>
      <c r="G23" s="8" t="s">
        <v>825</v>
      </c>
      <c r="H23" s="8" t="s">
        <v>44</v>
      </c>
      <c r="I23" s="17">
        <v>6</v>
      </c>
      <c r="J23" s="17">
        <v>0</v>
      </c>
      <c r="K23" s="17">
        <v>3</v>
      </c>
      <c r="L23" s="9">
        <v>15</v>
      </c>
      <c r="M23" s="9">
        <v>26.98</v>
      </c>
      <c r="N23" s="17">
        <v>4</v>
      </c>
      <c r="O23" s="17">
        <v>1</v>
      </c>
      <c r="P23" s="17">
        <v>0</v>
      </c>
      <c r="Q23" s="17">
        <f t="shared" si="2"/>
        <v>1</v>
      </c>
      <c r="R23" s="17">
        <v>4</v>
      </c>
      <c r="S23" s="19">
        <f t="shared" si="3"/>
        <v>49.980000000000004</v>
      </c>
      <c r="T23" s="8"/>
      <c r="U23" s="17">
        <v>0</v>
      </c>
      <c r="V23" s="8"/>
      <c r="W23" s="17">
        <v>0</v>
      </c>
    </row>
    <row r="24" spans="1:23" ht="50.25" customHeight="1">
      <c r="A24" s="7">
        <f t="shared" si="4"/>
        <v>6</v>
      </c>
      <c r="B24" s="30" t="s">
        <v>872</v>
      </c>
      <c r="C24" s="11" t="s">
        <v>380</v>
      </c>
      <c r="D24" s="11" t="s">
        <v>38</v>
      </c>
      <c r="E24" s="14" t="s">
        <v>381</v>
      </c>
      <c r="F24" s="8" t="s">
        <v>790</v>
      </c>
      <c r="G24" s="8" t="s">
        <v>825</v>
      </c>
      <c r="H24" s="8" t="s">
        <v>44</v>
      </c>
      <c r="I24" s="17">
        <v>7</v>
      </c>
      <c r="J24" s="17">
        <v>0</v>
      </c>
      <c r="K24" s="17">
        <v>0</v>
      </c>
      <c r="L24" s="9">
        <v>17.5</v>
      </c>
      <c r="M24" s="9">
        <v>31.5</v>
      </c>
      <c r="N24" s="17">
        <v>0</v>
      </c>
      <c r="O24" s="17">
        <v>0</v>
      </c>
      <c r="P24" s="17">
        <v>0</v>
      </c>
      <c r="Q24" s="17">
        <f t="shared" si="2"/>
        <v>0</v>
      </c>
      <c r="R24" s="17">
        <v>0</v>
      </c>
      <c r="S24" s="19">
        <f t="shared" si="3"/>
        <v>49</v>
      </c>
      <c r="T24" s="8"/>
      <c r="U24" s="17">
        <v>0</v>
      </c>
      <c r="V24" s="8"/>
      <c r="W24" s="17">
        <v>0</v>
      </c>
    </row>
    <row r="25" spans="1:23" ht="18">
      <c r="A25" s="7">
        <f t="shared" si="4"/>
        <v>7</v>
      </c>
      <c r="B25" s="30" t="s">
        <v>929</v>
      </c>
      <c r="C25" s="11" t="s">
        <v>77</v>
      </c>
      <c r="D25" s="11" t="s">
        <v>27</v>
      </c>
      <c r="E25" s="14" t="s">
        <v>362</v>
      </c>
      <c r="F25" s="8" t="s">
        <v>790</v>
      </c>
      <c r="G25" s="8" t="s">
        <v>825</v>
      </c>
      <c r="H25" s="8" t="s">
        <v>44</v>
      </c>
      <c r="I25" s="17">
        <v>5</v>
      </c>
      <c r="J25" s="17">
        <v>11</v>
      </c>
      <c r="K25" s="17">
        <v>22</v>
      </c>
      <c r="L25" s="9">
        <v>15</v>
      </c>
      <c r="M25" s="9">
        <v>31.38</v>
      </c>
      <c r="N25" s="17">
        <v>0</v>
      </c>
      <c r="O25" s="17">
        <v>0</v>
      </c>
      <c r="P25" s="17">
        <v>0</v>
      </c>
      <c r="Q25" s="17">
        <f t="shared" si="2"/>
        <v>0</v>
      </c>
      <c r="R25" s="17">
        <v>0</v>
      </c>
      <c r="S25" s="19">
        <f t="shared" si="3"/>
        <v>46.379999999999995</v>
      </c>
      <c r="T25" s="8"/>
      <c r="U25" s="17">
        <v>0</v>
      </c>
      <c r="V25" s="8"/>
      <c r="W25" s="17">
        <v>0</v>
      </c>
    </row>
    <row r="26" spans="1:23" ht="18">
      <c r="A26" s="7">
        <f t="shared" si="4"/>
        <v>8</v>
      </c>
      <c r="B26" s="30" t="s">
        <v>930</v>
      </c>
      <c r="C26" s="11" t="s">
        <v>46</v>
      </c>
      <c r="D26" s="11" t="s">
        <v>327</v>
      </c>
      <c r="E26" s="14" t="s">
        <v>328</v>
      </c>
      <c r="F26" s="8" t="s">
        <v>790</v>
      </c>
      <c r="G26" s="8" t="s">
        <v>825</v>
      </c>
      <c r="H26" s="8" t="s">
        <v>44</v>
      </c>
      <c r="I26" s="17">
        <v>5</v>
      </c>
      <c r="J26" s="17">
        <v>11</v>
      </c>
      <c r="K26" s="17">
        <v>12</v>
      </c>
      <c r="L26" s="9">
        <v>14.79</v>
      </c>
      <c r="M26" s="9">
        <v>19.55</v>
      </c>
      <c r="N26" s="17">
        <v>4</v>
      </c>
      <c r="O26" s="17">
        <v>2</v>
      </c>
      <c r="P26" s="17">
        <v>0</v>
      </c>
      <c r="Q26" s="17">
        <f t="shared" si="2"/>
        <v>2</v>
      </c>
      <c r="R26" s="17">
        <v>8</v>
      </c>
      <c r="S26" s="19">
        <f t="shared" si="3"/>
        <v>46.34</v>
      </c>
      <c r="T26" s="8"/>
      <c r="U26" s="17">
        <v>0</v>
      </c>
      <c r="V26" s="8"/>
      <c r="W26" s="17">
        <v>0</v>
      </c>
    </row>
    <row r="27" spans="1:23" ht="18">
      <c r="A27" s="7">
        <f t="shared" si="4"/>
        <v>9</v>
      </c>
      <c r="B27" s="11" t="s">
        <v>323</v>
      </c>
      <c r="C27" s="11" t="s">
        <v>85</v>
      </c>
      <c r="D27" s="11" t="s">
        <v>30</v>
      </c>
      <c r="E27" s="14" t="s">
        <v>324</v>
      </c>
      <c r="F27" s="8" t="s">
        <v>790</v>
      </c>
      <c r="G27" s="8" t="s">
        <v>825</v>
      </c>
      <c r="H27" s="8" t="s">
        <v>44</v>
      </c>
      <c r="I27" s="17">
        <v>5</v>
      </c>
      <c r="J27" s="17">
        <v>11</v>
      </c>
      <c r="K27" s="17">
        <v>9</v>
      </c>
      <c r="L27" s="9">
        <v>14.79</v>
      </c>
      <c r="M27" s="9">
        <v>30.3</v>
      </c>
      <c r="N27" s="17">
        <v>0</v>
      </c>
      <c r="O27" s="17">
        <v>0</v>
      </c>
      <c r="P27" s="17">
        <v>0</v>
      </c>
      <c r="Q27" s="17">
        <f t="shared" si="2"/>
        <v>0</v>
      </c>
      <c r="R27" s="17">
        <v>0</v>
      </c>
      <c r="S27" s="19">
        <f t="shared" si="3"/>
        <v>45.09</v>
      </c>
      <c r="T27" s="8"/>
      <c r="U27" s="17">
        <v>0</v>
      </c>
      <c r="V27" s="8"/>
      <c r="W27" s="17">
        <v>0</v>
      </c>
    </row>
    <row r="28" spans="1:23" ht="18">
      <c r="A28" s="7">
        <f t="shared" si="4"/>
        <v>10</v>
      </c>
      <c r="B28" s="11" t="s">
        <v>895</v>
      </c>
      <c r="C28" s="11" t="s">
        <v>62</v>
      </c>
      <c r="D28" s="11" t="s">
        <v>325</v>
      </c>
      <c r="E28" s="14" t="s">
        <v>326</v>
      </c>
      <c r="F28" s="8" t="s">
        <v>790</v>
      </c>
      <c r="G28" s="8" t="s">
        <v>825</v>
      </c>
      <c r="H28" s="8" t="s">
        <v>44</v>
      </c>
      <c r="I28" s="17">
        <v>5</v>
      </c>
      <c r="J28" s="17">
        <v>11</v>
      </c>
      <c r="K28" s="17">
        <v>19</v>
      </c>
      <c r="L28" s="9">
        <v>15</v>
      </c>
      <c r="M28" s="9">
        <v>19.95</v>
      </c>
      <c r="N28" s="17">
        <v>4</v>
      </c>
      <c r="O28" s="17">
        <v>0</v>
      </c>
      <c r="P28" s="17">
        <v>0</v>
      </c>
      <c r="Q28" s="17">
        <f t="shared" si="2"/>
        <v>0</v>
      </c>
      <c r="R28" s="17">
        <v>0</v>
      </c>
      <c r="S28" s="19">
        <f t="shared" si="3"/>
        <v>38.95</v>
      </c>
      <c r="T28" s="8"/>
      <c r="U28" s="17">
        <v>0</v>
      </c>
      <c r="V28" s="8"/>
      <c r="W28" s="17">
        <v>0</v>
      </c>
    </row>
    <row r="29" spans="1:23" ht="18">
      <c r="A29" s="7">
        <f t="shared" si="4"/>
        <v>1</v>
      </c>
      <c r="B29" s="30" t="s">
        <v>962</v>
      </c>
      <c r="C29" s="11" t="s">
        <v>405</v>
      </c>
      <c r="D29" s="11" t="s">
        <v>406</v>
      </c>
      <c r="E29" s="14" t="s">
        <v>407</v>
      </c>
      <c r="F29" s="8" t="s">
        <v>791</v>
      </c>
      <c r="G29" s="8" t="s">
        <v>825</v>
      </c>
      <c r="H29" s="8" t="s">
        <v>44</v>
      </c>
      <c r="I29" s="17">
        <v>5</v>
      </c>
      <c r="J29" s="17">
        <v>0</v>
      </c>
      <c r="K29" s="17">
        <v>1</v>
      </c>
      <c r="L29" s="9">
        <v>12.5</v>
      </c>
      <c r="M29" s="9">
        <v>22.21</v>
      </c>
      <c r="N29" s="17">
        <v>4</v>
      </c>
      <c r="O29" s="17">
        <v>0</v>
      </c>
      <c r="P29" s="17">
        <v>1</v>
      </c>
      <c r="Q29" s="17">
        <f t="shared" si="2"/>
        <v>1</v>
      </c>
      <c r="R29" s="17">
        <v>4</v>
      </c>
      <c r="S29" s="19">
        <f t="shared" si="3"/>
        <v>42.71</v>
      </c>
      <c r="T29" s="8"/>
      <c r="U29" s="17">
        <v>0</v>
      </c>
      <c r="V29" s="8"/>
      <c r="W29" s="17">
        <v>0</v>
      </c>
    </row>
    <row r="30" spans="1:23" ht="18">
      <c r="A30" s="7">
        <f t="shared" si="4"/>
        <v>2</v>
      </c>
      <c r="B30" s="30" t="s">
        <v>963</v>
      </c>
      <c r="C30" s="11" t="s">
        <v>181</v>
      </c>
      <c r="D30" s="11" t="s">
        <v>410</v>
      </c>
      <c r="E30" s="14" t="s">
        <v>411</v>
      </c>
      <c r="F30" s="8" t="s">
        <v>791</v>
      </c>
      <c r="G30" s="8" t="s">
        <v>825</v>
      </c>
      <c r="H30" s="8" t="s">
        <v>44</v>
      </c>
      <c r="I30" s="17">
        <v>3</v>
      </c>
      <c r="J30" s="17">
        <v>8</v>
      </c>
      <c r="K30" s="17">
        <v>25</v>
      </c>
      <c r="L30" s="9">
        <v>9.37</v>
      </c>
      <c r="M30" s="9">
        <v>20.74</v>
      </c>
      <c r="N30" s="17">
        <v>4</v>
      </c>
      <c r="O30" s="17">
        <v>2</v>
      </c>
      <c r="P30" s="17">
        <v>0</v>
      </c>
      <c r="Q30" s="17">
        <f t="shared" si="2"/>
        <v>2</v>
      </c>
      <c r="R30" s="17">
        <v>8</v>
      </c>
      <c r="S30" s="19">
        <f t="shared" si="3"/>
        <v>42.11</v>
      </c>
      <c r="T30" s="8"/>
      <c r="U30" s="17">
        <v>0</v>
      </c>
      <c r="V30" s="8"/>
      <c r="W30" s="17">
        <v>0</v>
      </c>
    </row>
    <row r="31" spans="1:23" ht="18">
      <c r="A31" s="7">
        <f t="shared" si="4"/>
        <v>3</v>
      </c>
      <c r="B31" s="30" t="s">
        <v>964</v>
      </c>
      <c r="C31" s="11" t="s">
        <v>352</v>
      </c>
      <c r="D31" s="11" t="s">
        <v>30</v>
      </c>
      <c r="E31" s="14" t="s">
        <v>423</v>
      </c>
      <c r="F31" s="8" t="s">
        <v>791</v>
      </c>
      <c r="G31" s="8" t="s">
        <v>825</v>
      </c>
      <c r="H31" s="8" t="s">
        <v>44</v>
      </c>
      <c r="I31" s="17">
        <v>3</v>
      </c>
      <c r="J31" s="17">
        <v>0</v>
      </c>
      <c r="K31" s="17">
        <v>13</v>
      </c>
      <c r="L31" s="9">
        <v>7.5</v>
      </c>
      <c r="M31" s="9">
        <v>13.83</v>
      </c>
      <c r="N31" s="17">
        <v>4</v>
      </c>
      <c r="O31" s="17">
        <v>2</v>
      </c>
      <c r="P31" s="17">
        <v>0</v>
      </c>
      <c r="Q31" s="17">
        <f t="shared" si="2"/>
        <v>2</v>
      </c>
      <c r="R31" s="17">
        <v>8</v>
      </c>
      <c r="S31" s="19">
        <f t="shared" si="3"/>
        <v>33.33</v>
      </c>
      <c r="T31" s="8"/>
      <c r="U31" s="17">
        <v>0</v>
      </c>
      <c r="V31" s="8"/>
      <c r="W31" s="17">
        <v>0</v>
      </c>
    </row>
    <row r="32" spans="1:23" ht="18">
      <c r="A32" s="7">
        <v>1</v>
      </c>
      <c r="B32" s="30" t="s">
        <v>965</v>
      </c>
      <c r="C32" s="11" t="s">
        <v>157</v>
      </c>
      <c r="D32" s="11" t="s">
        <v>27</v>
      </c>
      <c r="E32" s="14" t="s">
        <v>427</v>
      </c>
      <c r="F32" s="8" t="s">
        <v>792</v>
      </c>
      <c r="G32" s="8" t="s">
        <v>825</v>
      </c>
      <c r="H32" s="8" t="s">
        <v>44</v>
      </c>
      <c r="I32" s="17">
        <v>5</v>
      </c>
      <c r="J32" s="17">
        <v>8</v>
      </c>
      <c r="K32" s="17">
        <v>23</v>
      </c>
      <c r="L32" s="9">
        <v>14.37</v>
      </c>
      <c r="M32" s="9">
        <v>29.65</v>
      </c>
      <c r="N32" s="17">
        <v>4</v>
      </c>
      <c r="O32" s="17">
        <v>1</v>
      </c>
      <c r="P32" s="17">
        <v>0</v>
      </c>
      <c r="Q32" s="17">
        <f t="shared" si="2"/>
        <v>1</v>
      </c>
      <c r="R32" s="17">
        <v>4</v>
      </c>
      <c r="S32" s="19">
        <f t="shared" si="3"/>
        <v>52.019999999999996</v>
      </c>
      <c r="T32" s="8"/>
      <c r="U32" s="17">
        <v>0</v>
      </c>
      <c r="V32" s="8"/>
      <c r="W32" s="17">
        <v>0</v>
      </c>
    </row>
    <row r="33" spans="1:23" ht="18">
      <c r="A33" s="7">
        <v>2</v>
      </c>
      <c r="B33" s="30" t="s">
        <v>429</v>
      </c>
      <c r="C33" s="11" t="s">
        <v>46</v>
      </c>
      <c r="D33" s="11" t="s">
        <v>30</v>
      </c>
      <c r="E33" s="14" t="s">
        <v>430</v>
      </c>
      <c r="F33" s="8" t="s">
        <v>792</v>
      </c>
      <c r="G33" s="8" t="s">
        <v>825</v>
      </c>
      <c r="H33" s="8" t="s">
        <v>44</v>
      </c>
      <c r="I33" s="17">
        <v>3</v>
      </c>
      <c r="J33" s="17">
        <v>0</v>
      </c>
      <c r="K33" s="17">
        <v>0</v>
      </c>
      <c r="L33" s="9">
        <v>7.5</v>
      </c>
      <c r="M33" s="9">
        <v>15.45</v>
      </c>
      <c r="N33" s="17">
        <v>0</v>
      </c>
      <c r="O33" s="17">
        <v>0</v>
      </c>
      <c r="P33" s="17">
        <v>0</v>
      </c>
      <c r="Q33" s="17">
        <f t="shared" si="2"/>
        <v>0</v>
      </c>
      <c r="R33" s="17">
        <v>0</v>
      </c>
      <c r="S33" s="19">
        <f t="shared" si="3"/>
        <v>22.95</v>
      </c>
      <c r="T33" s="8"/>
      <c r="U33" s="17">
        <v>0</v>
      </c>
      <c r="V33" s="8"/>
      <c r="W33" s="17">
        <v>0</v>
      </c>
    </row>
    <row r="34" spans="1:23" ht="18">
      <c r="A34" s="7">
        <v>3</v>
      </c>
      <c r="B34" s="11" t="s">
        <v>966</v>
      </c>
      <c r="C34" s="11" t="s">
        <v>369</v>
      </c>
      <c r="D34" s="11" t="s">
        <v>25</v>
      </c>
      <c r="E34" s="14">
        <v>214177</v>
      </c>
      <c r="F34" s="8" t="s">
        <v>792</v>
      </c>
      <c r="G34" s="8" t="s">
        <v>825</v>
      </c>
      <c r="H34" s="8" t="s">
        <v>44</v>
      </c>
      <c r="I34" s="17">
        <v>6</v>
      </c>
      <c r="J34" s="17">
        <v>7</v>
      </c>
      <c r="K34" s="17">
        <v>9</v>
      </c>
      <c r="L34" s="9">
        <v>16.45</v>
      </c>
      <c r="M34" s="9">
        <v>36.91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9">
        <v>53.36</v>
      </c>
      <c r="T34" s="8"/>
      <c r="U34" s="17"/>
      <c r="V34" s="8"/>
      <c r="W34" s="17"/>
    </row>
    <row r="35" spans="1:23" ht="18">
      <c r="A35" s="7">
        <v>1</v>
      </c>
      <c r="B35" s="30" t="s">
        <v>936</v>
      </c>
      <c r="C35" s="11" t="s">
        <v>217</v>
      </c>
      <c r="D35" s="11" t="s">
        <v>373</v>
      </c>
      <c r="E35" s="14" t="s">
        <v>448</v>
      </c>
      <c r="F35" s="8" t="s">
        <v>793</v>
      </c>
      <c r="G35" s="8" t="s">
        <v>825</v>
      </c>
      <c r="H35" s="8" t="s">
        <v>44</v>
      </c>
      <c r="I35" s="17">
        <v>6</v>
      </c>
      <c r="J35" s="17">
        <v>0</v>
      </c>
      <c r="K35" s="17">
        <v>0</v>
      </c>
      <c r="L35" s="9">
        <v>15</v>
      </c>
      <c r="M35" s="9">
        <v>46.5</v>
      </c>
      <c r="N35" s="17">
        <v>4</v>
      </c>
      <c r="O35" s="17">
        <v>1</v>
      </c>
      <c r="P35" s="17">
        <v>0</v>
      </c>
      <c r="Q35" s="17">
        <f aca="true" t="shared" si="5" ref="Q35:Q47">O35+P35</f>
        <v>1</v>
      </c>
      <c r="R35" s="17">
        <v>4</v>
      </c>
      <c r="S35" s="19">
        <f aca="true" t="shared" si="6" ref="S35:S47">L35+M35+N35+R35</f>
        <v>69.5</v>
      </c>
      <c r="T35" s="8"/>
      <c r="U35" s="17">
        <v>0</v>
      </c>
      <c r="V35" s="8"/>
      <c r="W35" s="17">
        <v>0</v>
      </c>
    </row>
    <row r="36" spans="1:23" ht="18">
      <c r="A36" s="7">
        <v>2</v>
      </c>
      <c r="B36" s="30" t="s">
        <v>442</v>
      </c>
      <c r="C36" s="11" t="s">
        <v>53</v>
      </c>
      <c r="D36" s="11" t="s">
        <v>52</v>
      </c>
      <c r="E36" s="14" t="s">
        <v>443</v>
      </c>
      <c r="F36" s="8" t="s">
        <v>793</v>
      </c>
      <c r="G36" s="8" t="s">
        <v>825</v>
      </c>
      <c r="H36" s="8" t="s">
        <v>44</v>
      </c>
      <c r="I36" s="17">
        <v>5</v>
      </c>
      <c r="J36" s="17">
        <v>9</v>
      </c>
      <c r="K36" s="17">
        <v>5</v>
      </c>
      <c r="L36" s="9">
        <v>14.37</v>
      </c>
      <c r="M36" s="9">
        <v>28.33</v>
      </c>
      <c r="N36" s="17">
        <v>0</v>
      </c>
      <c r="O36" s="17">
        <v>2</v>
      </c>
      <c r="P36" s="17">
        <v>0</v>
      </c>
      <c r="Q36" s="17">
        <f t="shared" si="5"/>
        <v>2</v>
      </c>
      <c r="R36" s="17">
        <v>8</v>
      </c>
      <c r="S36" s="19">
        <f t="shared" si="6"/>
        <v>50.699999999999996</v>
      </c>
      <c r="T36" s="8"/>
      <c r="U36" s="17">
        <v>0</v>
      </c>
      <c r="V36" s="8"/>
      <c r="W36" s="17">
        <v>0</v>
      </c>
    </row>
    <row r="37" spans="1:23" ht="18">
      <c r="A37" s="7">
        <f>IF(F37=F36,A36+1,1)</f>
        <v>1</v>
      </c>
      <c r="B37" s="30" t="s">
        <v>451</v>
      </c>
      <c r="C37" s="11" t="s">
        <v>60</v>
      </c>
      <c r="D37" s="11" t="s">
        <v>70</v>
      </c>
      <c r="E37" s="14" t="s">
        <v>452</v>
      </c>
      <c r="F37" s="8" t="s">
        <v>794</v>
      </c>
      <c r="G37" s="8" t="s">
        <v>825</v>
      </c>
      <c r="H37" s="8" t="s">
        <v>44</v>
      </c>
      <c r="I37" s="17">
        <v>3</v>
      </c>
      <c r="J37" s="17">
        <v>0</v>
      </c>
      <c r="K37" s="17">
        <v>16</v>
      </c>
      <c r="L37" s="9">
        <v>7.7</v>
      </c>
      <c r="M37" s="9">
        <v>16.75</v>
      </c>
      <c r="N37" s="17">
        <v>0</v>
      </c>
      <c r="O37" s="17">
        <v>0</v>
      </c>
      <c r="P37" s="17">
        <v>0</v>
      </c>
      <c r="Q37" s="17">
        <f t="shared" si="5"/>
        <v>0</v>
      </c>
      <c r="R37" s="17">
        <v>0</v>
      </c>
      <c r="S37" s="19">
        <f t="shared" si="6"/>
        <v>24.45</v>
      </c>
      <c r="T37" s="8"/>
      <c r="U37" s="17">
        <v>0</v>
      </c>
      <c r="V37" s="8"/>
      <c r="W37" s="17">
        <v>0</v>
      </c>
    </row>
    <row r="38" spans="1:23" ht="18">
      <c r="A38" s="7">
        <f>IF(F38=F37,A37+1,1)</f>
        <v>1</v>
      </c>
      <c r="B38" s="30" t="s">
        <v>195</v>
      </c>
      <c r="C38" s="11" t="s">
        <v>191</v>
      </c>
      <c r="D38" s="11" t="s">
        <v>163</v>
      </c>
      <c r="E38" s="14" t="s">
        <v>527</v>
      </c>
      <c r="F38" s="8" t="s">
        <v>795</v>
      </c>
      <c r="G38" s="8" t="s">
        <v>825</v>
      </c>
      <c r="H38" s="8" t="s">
        <v>44</v>
      </c>
      <c r="I38" s="17">
        <v>19</v>
      </c>
      <c r="J38" s="17">
        <v>9</v>
      </c>
      <c r="K38" s="17">
        <v>25</v>
      </c>
      <c r="L38" s="9">
        <v>49.58</v>
      </c>
      <c r="M38" s="9">
        <v>88.14</v>
      </c>
      <c r="N38" s="17">
        <v>0</v>
      </c>
      <c r="O38" s="17">
        <v>0</v>
      </c>
      <c r="P38" s="17">
        <v>0</v>
      </c>
      <c r="Q38" s="17">
        <f t="shared" si="5"/>
        <v>0</v>
      </c>
      <c r="R38" s="17">
        <v>0</v>
      </c>
      <c r="S38" s="19">
        <f t="shared" si="6"/>
        <v>137.72</v>
      </c>
      <c r="T38" s="8"/>
      <c r="U38" s="17">
        <v>0</v>
      </c>
      <c r="V38" s="8"/>
      <c r="W38" s="17">
        <v>0</v>
      </c>
    </row>
    <row r="39" spans="1:23" ht="18">
      <c r="A39" s="7">
        <v>2</v>
      </c>
      <c r="B39" s="11" t="s">
        <v>502</v>
      </c>
      <c r="C39" s="11" t="s">
        <v>25</v>
      </c>
      <c r="D39" s="11" t="s">
        <v>30</v>
      </c>
      <c r="E39" s="14" t="s">
        <v>503</v>
      </c>
      <c r="F39" s="8" t="s">
        <v>795</v>
      </c>
      <c r="G39" s="8" t="s">
        <v>825</v>
      </c>
      <c r="H39" s="8" t="s">
        <v>44</v>
      </c>
      <c r="I39" s="17">
        <v>11</v>
      </c>
      <c r="J39" s="17">
        <v>4</v>
      </c>
      <c r="K39" s="17">
        <v>11</v>
      </c>
      <c r="L39" s="9">
        <v>28.33</v>
      </c>
      <c r="M39" s="9">
        <v>72.21</v>
      </c>
      <c r="N39" s="17">
        <v>4</v>
      </c>
      <c r="O39" s="17">
        <v>2</v>
      </c>
      <c r="P39" s="17">
        <v>0</v>
      </c>
      <c r="Q39" s="17">
        <f t="shared" si="5"/>
        <v>2</v>
      </c>
      <c r="R39" s="17">
        <v>8</v>
      </c>
      <c r="S39" s="19">
        <v>112.54</v>
      </c>
      <c r="T39" s="8"/>
      <c r="U39" s="17">
        <v>0</v>
      </c>
      <c r="V39" s="8" t="s">
        <v>774</v>
      </c>
      <c r="W39" s="17">
        <v>0</v>
      </c>
    </row>
    <row r="40" spans="1:23" ht="18">
      <c r="A40" s="7">
        <f>IF(F40=F39,A39+1,1)</f>
        <v>3</v>
      </c>
      <c r="B40" s="30" t="s">
        <v>933</v>
      </c>
      <c r="C40" s="11" t="s">
        <v>23</v>
      </c>
      <c r="D40" s="11" t="s">
        <v>516</v>
      </c>
      <c r="E40" s="14" t="s">
        <v>517</v>
      </c>
      <c r="F40" s="8" t="s">
        <v>795</v>
      </c>
      <c r="G40" s="8" t="s">
        <v>825</v>
      </c>
      <c r="H40" s="8" t="s">
        <v>44</v>
      </c>
      <c r="I40" s="17">
        <v>13</v>
      </c>
      <c r="J40" s="17">
        <v>1</v>
      </c>
      <c r="K40" s="17">
        <v>24</v>
      </c>
      <c r="L40" s="9">
        <v>32.91</v>
      </c>
      <c r="M40" s="9">
        <v>66.95</v>
      </c>
      <c r="N40" s="17">
        <v>4</v>
      </c>
      <c r="O40" s="17">
        <v>2</v>
      </c>
      <c r="P40" s="17">
        <v>0</v>
      </c>
      <c r="Q40" s="17">
        <f t="shared" si="5"/>
        <v>2</v>
      </c>
      <c r="R40" s="17">
        <v>8</v>
      </c>
      <c r="S40" s="19">
        <f t="shared" si="6"/>
        <v>111.86</v>
      </c>
      <c r="T40" s="8"/>
      <c r="U40" s="17">
        <v>0</v>
      </c>
      <c r="V40" s="8"/>
      <c r="W40" s="17">
        <v>0</v>
      </c>
    </row>
    <row r="41" spans="1:23" ht="18">
      <c r="A41" s="7">
        <v>4</v>
      </c>
      <c r="B41" s="30" t="s">
        <v>477</v>
      </c>
      <c r="C41" s="11" t="s">
        <v>88</v>
      </c>
      <c r="D41" s="11" t="s">
        <v>478</v>
      </c>
      <c r="E41" s="14" t="s">
        <v>479</v>
      </c>
      <c r="F41" s="8" t="s">
        <v>795</v>
      </c>
      <c r="G41" s="8" t="s">
        <v>825</v>
      </c>
      <c r="H41" s="8" t="s">
        <v>44</v>
      </c>
      <c r="I41" s="17">
        <v>8</v>
      </c>
      <c r="J41" s="17">
        <v>0</v>
      </c>
      <c r="K41" s="17">
        <v>15</v>
      </c>
      <c r="L41" s="9">
        <v>20.2</v>
      </c>
      <c r="M41" s="9">
        <v>43.77</v>
      </c>
      <c r="N41" s="17">
        <v>4</v>
      </c>
      <c r="O41" s="17">
        <v>2</v>
      </c>
      <c r="P41" s="17">
        <v>0</v>
      </c>
      <c r="Q41" s="17">
        <f t="shared" si="5"/>
        <v>2</v>
      </c>
      <c r="R41" s="17">
        <v>8</v>
      </c>
      <c r="S41" s="19">
        <f t="shared" si="6"/>
        <v>75.97</v>
      </c>
      <c r="T41" s="8"/>
      <c r="U41" s="17">
        <v>0</v>
      </c>
      <c r="V41" s="8"/>
      <c r="W41" s="17">
        <v>0</v>
      </c>
    </row>
    <row r="42" spans="1:23" ht="18">
      <c r="A42" s="7">
        <v>5</v>
      </c>
      <c r="B42" s="30" t="s">
        <v>102</v>
      </c>
      <c r="C42" s="11" t="s">
        <v>85</v>
      </c>
      <c r="D42" s="11" t="s">
        <v>857</v>
      </c>
      <c r="E42" s="14">
        <v>225067</v>
      </c>
      <c r="F42" s="8" t="s">
        <v>795</v>
      </c>
      <c r="G42" s="8" t="s">
        <v>825</v>
      </c>
      <c r="H42" s="8" t="s">
        <v>44</v>
      </c>
      <c r="I42" s="17">
        <v>9</v>
      </c>
      <c r="J42" s="17">
        <v>3</v>
      </c>
      <c r="K42" s="17">
        <v>3</v>
      </c>
      <c r="L42" s="9">
        <v>23.12</v>
      </c>
      <c r="M42" s="9">
        <v>81.98</v>
      </c>
      <c r="N42" s="17">
        <v>4</v>
      </c>
      <c r="O42" s="17">
        <v>2</v>
      </c>
      <c r="P42" s="17">
        <v>0</v>
      </c>
      <c r="Q42" s="17">
        <f t="shared" si="5"/>
        <v>2</v>
      </c>
      <c r="R42" s="17">
        <v>8</v>
      </c>
      <c r="S42" s="19">
        <v>81.98</v>
      </c>
      <c r="T42" s="8"/>
      <c r="U42" s="17"/>
      <c r="V42" s="8"/>
      <c r="W42" s="17"/>
    </row>
    <row r="43" spans="1:23" ht="36" customHeight="1">
      <c r="A43" s="7">
        <v>1</v>
      </c>
      <c r="B43" s="11" t="s">
        <v>909</v>
      </c>
      <c r="C43" s="11" t="s">
        <v>71</v>
      </c>
      <c r="D43" s="11" t="s">
        <v>30</v>
      </c>
      <c r="E43" s="14" t="s">
        <v>552</v>
      </c>
      <c r="F43" s="8" t="s">
        <v>799</v>
      </c>
      <c r="G43" s="8" t="s">
        <v>875</v>
      </c>
      <c r="H43" s="8" t="s">
        <v>44</v>
      </c>
      <c r="I43" s="17">
        <v>6</v>
      </c>
      <c r="J43" s="17">
        <v>2</v>
      </c>
      <c r="K43" s="17">
        <v>1</v>
      </c>
      <c r="L43" s="9">
        <v>15.41</v>
      </c>
      <c r="M43" s="9">
        <v>40.3</v>
      </c>
      <c r="N43" s="17">
        <v>4</v>
      </c>
      <c r="O43" s="17">
        <v>0</v>
      </c>
      <c r="P43" s="17">
        <v>0</v>
      </c>
      <c r="Q43" s="17">
        <f t="shared" si="5"/>
        <v>0</v>
      </c>
      <c r="R43" s="17">
        <v>0</v>
      </c>
      <c r="S43" s="19">
        <f t="shared" si="6"/>
        <v>59.709999999999994</v>
      </c>
      <c r="T43" s="8"/>
      <c r="U43" s="17">
        <v>0</v>
      </c>
      <c r="V43" s="8"/>
      <c r="W43" s="17">
        <v>0</v>
      </c>
    </row>
    <row r="44" spans="1:23" ht="18">
      <c r="A44" s="7">
        <f>IF(F44=F43,A43+1,1)</f>
        <v>1</v>
      </c>
      <c r="B44" s="11" t="s">
        <v>898</v>
      </c>
      <c r="C44" s="11" t="s">
        <v>560</v>
      </c>
      <c r="D44" s="11" t="s">
        <v>36</v>
      </c>
      <c r="E44" s="14" t="s">
        <v>561</v>
      </c>
      <c r="F44" s="8" t="s">
        <v>800</v>
      </c>
      <c r="G44" s="8" t="s">
        <v>825</v>
      </c>
      <c r="H44" s="8" t="s">
        <v>44</v>
      </c>
      <c r="I44" s="17">
        <v>3</v>
      </c>
      <c r="J44" s="17">
        <v>0</v>
      </c>
      <c r="K44" s="17">
        <v>13</v>
      </c>
      <c r="L44" s="9">
        <v>7.5</v>
      </c>
      <c r="M44" s="9">
        <v>18</v>
      </c>
      <c r="N44" s="17">
        <v>4</v>
      </c>
      <c r="O44" s="17">
        <v>1</v>
      </c>
      <c r="P44" s="17">
        <v>0</v>
      </c>
      <c r="Q44" s="17">
        <f t="shared" si="5"/>
        <v>1</v>
      </c>
      <c r="R44" s="17">
        <v>4</v>
      </c>
      <c r="S44" s="19">
        <f t="shared" si="6"/>
        <v>33.5</v>
      </c>
      <c r="T44" s="8"/>
      <c r="U44" s="17">
        <v>0</v>
      </c>
      <c r="V44" s="8"/>
      <c r="W44" s="17">
        <v>0</v>
      </c>
    </row>
    <row r="45" spans="1:23" ht="18">
      <c r="A45" s="7">
        <v>1</v>
      </c>
      <c r="B45" s="30" t="s">
        <v>68</v>
      </c>
      <c r="C45" s="11" t="s">
        <v>568</v>
      </c>
      <c r="D45" s="11" t="s">
        <v>569</v>
      </c>
      <c r="E45" s="14" t="s">
        <v>570</v>
      </c>
      <c r="F45" s="8" t="s">
        <v>802</v>
      </c>
      <c r="G45" s="8" t="s">
        <v>825</v>
      </c>
      <c r="H45" s="8" t="s">
        <v>44</v>
      </c>
      <c r="I45" s="17">
        <v>6</v>
      </c>
      <c r="J45" s="17">
        <v>4</v>
      </c>
      <c r="K45" s="17">
        <v>0</v>
      </c>
      <c r="L45" s="9">
        <v>15.83</v>
      </c>
      <c r="M45" s="9">
        <v>19.73</v>
      </c>
      <c r="N45" s="17">
        <v>4</v>
      </c>
      <c r="O45" s="17">
        <v>3</v>
      </c>
      <c r="P45" s="17">
        <v>0</v>
      </c>
      <c r="Q45" s="17">
        <f t="shared" si="5"/>
        <v>3</v>
      </c>
      <c r="R45" s="17">
        <v>14</v>
      </c>
      <c r="S45" s="19">
        <f t="shared" si="6"/>
        <v>53.56</v>
      </c>
      <c r="T45" s="8"/>
      <c r="U45" s="17">
        <v>0</v>
      </c>
      <c r="V45" s="8"/>
      <c r="W45" s="17">
        <v>0</v>
      </c>
    </row>
    <row r="46" spans="1:23" ht="18">
      <c r="A46" s="7">
        <f>IF(F46=F45,A45+1,1)</f>
        <v>1</v>
      </c>
      <c r="B46" s="30" t="s">
        <v>196</v>
      </c>
      <c r="C46" s="11" t="s">
        <v>62</v>
      </c>
      <c r="D46" s="11" t="s">
        <v>36</v>
      </c>
      <c r="E46" s="14" t="s">
        <v>587</v>
      </c>
      <c r="F46" s="8" t="s">
        <v>804</v>
      </c>
      <c r="G46" s="8" t="s">
        <v>825</v>
      </c>
      <c r="H46" s="8" t="s">
        <v>44</v>
      </c>
      <c r="I46" s="17">
        <v>3</v>
      </c>
      <c r="J46" s="17">
        <v>6</v>
      </c>
      <c r="K46" s="17">
        <v>23</v>
      </c>
      <c r="L46" s="9">
        <v>8.95</v>
      </c>
      <c r="M46" s="9">
        <v>18.25</v>
      </c>
      <c r="N46" s="17">
        <v>0</v>
      </c>
      <c r="O46" s="17">
        <v>0</v>
      </c>
      <c r="P46" s="17">
        <v>0</v>
      </c>
      <c r="Q46" s="17">
        <f t="shared" si="5"/>
        <v>0</v>
      </c>
      <c r="R46" s="17">
        <v>0</v>
      </c>
      <c r="S46" s="19">
        <f t="shared" si="6"/>
        <v>27.2</v>
      </c>
      <c r="T46" s="8"/>
      <c r="U46" s="17">
        <v>0</v>
      </c>
      <c r="V46" s="8"/>
      <c r="W46" s="17">
        <v>0</v>
      </c>
    </row>
    <row r="47" spans="1:23" ht="18">
      <c r="A47" s="7">
        <v>1</v>
      </c>
      <c r="B47" s="30" t="s">
        <v>603</v>
      </c>
      <c r="C47" s="11" t="s">
        <v>46</v>
      </c>
      <c r="D47" s="11" t="s">
        <v>40</v>
      </c>
      <c r="E47" s="14" t="s">
        <v>604</v>
      </c>
      <c r="F47" s="8" t="s">
        <v>809</v>
      </c>
      <c r="G47" s="8" t="s">
        <v>825</v>
      </c>
      <c r="H47" s="8" t="s">
        <v>44</v>
      </c>
      <c r="I47" s="17">
        <v>10</v>
      </c>
      <c r="J47" s="17">
        <v>7</v>
      </c>
      <c r="K47" s="17">
        <v>27</v>
      </c>
      <c r="L47" s="9">
        <v>26.66</v>
      </c>
      <c r="M47" s="9">
        <v>62.32</v>
      </c>
      <c r="N47" s="17">
        <v>0</v>
      </c>
      <c r="O47" s="17">
        <v>0</v>
      </c>
      <c r="P47" s="17">
        <v>0</v>
      </c>
      <c r="Q47" s="17">
        <f t="shared" si="5"/>
        <v>0</v>
      </c>
      <c r="R47" s="17">
        <v>0</v>
      </c>
      <c r="S47" s="19">
        <f t="shared" si="6"/>
        <v>88.98</v>
      </c>
      <c r="T47" s="8"/>
      <c r="U47" s="17">
        <v>0</v>
      </c>
      <c r="V47" s="8"/>
      <c r="W47" s="17">
        <v>0</v>
      </c>
    </row>
    <row r="48" spans="1:23" ht="18">
      <c r="A48" s="7">
        <v>1</v>
      </c>
      <c r="B48" s="30" t="s">
        <v>751</v>
      </c>
      <c r="C48" s="11" t="s">
        <v>181</v>
      </c>
      <c r="D48" s="11" t="s">
        <v>22</v>
      </c>
      <c r="E48" s="14" t="s">
        <v>752</v>
      </c>
      <c r="F48" s="8" t="s">
        <v>820</v>
      </c>
      <c r="G48" s="8" t="s">
        <v>825</v>
      </c>
      <c r="H48" s="8" t="s">
        <v>44</v>
      </c>
      <c r="I48" s="17">
        <v>6</v>
      </c>
      <c r="J48" s="17">
        <v>3</v>
      </c>
      <c r="K48" s="17">
        <v>20</v>
      </c>
      <c r="L48" s="9">
        <v>15.83</v>
      </c>
      <c r="M48" s="9">
        <v>39.66</v>
      </c>
      <c r="N48" s="17">
        <v>4</v>
      </c>
      <c r="O48" s="17">
        <v>1</v>
      </c>
      <c r="P48" s="17">
        <v>0</v>
      </c>
      <c r="Q48" s="17">
        <f aca="true" t="shared" si="7" ref="Q48:Q61">O48+P48</f>
        <v>1</v>
      </c>
      <c r="R48" s="17">
        <v>4</v>
      </c>
      <c r="S48" s="19">
        <f aca="true" t="shared" si="8" ref="S48:S61">L48+M48+N48+R48</f>
        <v>63.489999999999995</v>
      </c>
      <c r="T48" s="8"/>
      <c r="U48" s="17">
        <v>0</v>
      </c>
      <c r="V48" s="8"/>
      <c r="W48" s="17">
        <v>0</v>
      </c>
    </row>
    <row r="49" spans="1:23" ht="33" customHeight="1">
      <c r="A49" s="7">
        <v>2</v>
      </c>
      <c r="B49" s="30" t="s">
        <v>903</v>
      </c>
      <c r="C49" s="11" t="s">
        <v>52</v>
      </c>
      <c r="D49" s="11" t="s">
        <v>25</v>
      </c>
      <c r="E49" s="14" t="s">
        <v>679</v>
      </c>
      <c r="F49" s="8" t="s">
        <v>819</v>
      </c>
      <c r="G49" s="8" t="s">
        <v>825</v>
      </c>
      <c r="H49" s="8" t="s">
        <v>44</v>
      </c>
      <c r="I49" s="17">
        <v>6</v>
      </c>
      <c r="J49" s="17">
        <v>11</v>
      </c>
      <c r="K49" s="17">
        <v>29</v>
      </c>
      <c r="L49" s="9">
        <v>17.5</v>
      </c>
      <c r="M49" s="9">
        <v>37.49</v>
      </c>
      <c r="N49" s="17">
        <v>4</v>
      </c>
      <c r="O49" s="17">
        <v>0</v>
      </c>
      <c r="P49" s="17">
        <v>0</v>
      </c>
      <c r="Q49" s="17">
        <f t="shared" si="7"/>
        <v>0</v>
      </c>
      <c r="R49" s="17">
        <v>0</v>
      </c>
      <c r="S49" s="19">
        <f t="shared" si="8"/>
        <v>58.99</v>
      </c>
      <c r="T49" s="8"/>
      <c r="U49" s="17">
        <v>0</v>
      </c>
      <c r="V49" s="8"/>
      <c r="W49" s="17">
        <v>0</v>
      </c>
    </row>
    <row r="50" spans="1:23" ht="33" customHeight="1">
      <c r="A50" s="7">
        <v>3</v>
      </c>
      <c r="B50" s="30" t="s">
        <v>914</v>
      </c>
      <c r="C50" s="11" t="s">
        <v>27</v>
      </c>
      <c r="D50" s="11" t="s">
        <v>49</v>
      </c>
      <c r="E50" s="14" t="s">
        <v>695</v>
      </c>
      <c r="F50" s="8" t="s">
        <v>819</v>
      </c>
      <c r="G50" s="8" t="s">
        <v>825</v>
      </c>
      <c r="H50" s="8" t="s">
        <v>44</v>
      </c>
      <c r="I50" s="17">
        <v>6</v>
      </c>
      <c r="J50" s="17">
        <v>10</v>
      </c>
      <c r="K50" s="17">
        <v>26</v>
      </c>
      <c r="L50" s="9">
        <v>17.29</v>
      </c>
      <c r="M50" s="9">
        <v>28.74</v>
      </c>
      <c r="N50" s="17">
        <v>4</v>
      </c>
      <c r="O50" s="17">
        <v>2</v>
      </c>
      <c r="P50" s="17">
        <v>0</v>
      </c>
      <c r="Q50" s="17">
        <f t="shared" si="7"/>
        <v>2</v>
      </c>
      <c r="R50" s="17">
        <v>8</v>
      </c>
      <c r="S50" s="19">
        <f t="shared" si="8"/>
        <v>58.03</v>
      </c>
      <c r="T50" s="8"/>
      <c r="U50" s="17">
        <v>0</v>
      </c>
      <c r="V50" s="8"/>
      <c r="W50" s="17">
        <v>0</v>
      </c>
    </row>
    <row r="51" spans="1:23" ht="18">
      <c r="A51" s="7">
        <v>4</v>
      </c>
      <c r="B51" s="30" t="s">
        <v>166</v>
      </c>
      <c r="C51" s="11" t="s">
        <v>30</v>
      </c>
      <c r="D51" s="11" t="s">
        <v>183</v>
      </c>
      <c r="E51" s="14" t="s">
        <v>668</v>
      </c>
      <c r="F51" s="8" t="s">
        <v>819</v>
      </c>
      <c r="G51" s="8" t="s">
        <v>825</v>
      </c>
      <c r="H51" s="8" t="s">
        <v>44</v>
      </c>
      <c r="I51" s="17">
        <v>6</v>
      </c>
      <c r="J51" s="17">
        <v>3</v>
      </c>
      <c r="K51" s="17">
        <v>16</v>
      </c>
      <c r="L51" s="9">
        <v>15.83</v>
      </c>
      <c r="M51" s="9">
        <v>37.48</v>
      </c>
      <c r="N51" s="17">
        <v>4</v>
      </c>
      <c r="O51" s="17">
        <v>0</v>
      </c>
      <c r="P51" s="17">
        <v>0</v>
      </c>
      <c r="Q51" s="17">
        <f t="shared" si="7"/>
        <v>0</v>
      </c>
      <c r="R51" s="17">
        <v>0</v>
      </c>
      <c r="S51" s="19">
        <f t="shared" si="8"/>
        <v>57.309999999999995</v>
      </c>
      <c r="T51" s="8"/>
      <c r="U51" s="17">
        <v>0</v>
      </c>
      <c r="V51" s="8"/>
      <c r="W51" s="17">
        <v>0</v>
      </c>
    </row>
    <row r="52" spans="1:23" ht="48.75" customHeight="1">
      <c r="A52" s="7">
        <v>5</v>
      </c>
      <c r="B52" s="11" t="s">
        <v>871</v>
      </c>
      <c r="C52" s="11" t="s">
        <v>692</v>
      </c>
      <c r="D52" s="11" t="s">
        <v>693</v>
      </c>
      <c r="E52" s="14" t="s">
        <v>694</v>
      </c>
      <c r="F52" s="8" t="s">
        <v>819</v>
      </c>
      <c r="G52" s="8" t="s">
        <v>825</v>
      </c>
      <c r="H52" s="8" t="s">
        <v>44</v>
      </c>
      <c r="I52" s="17">
        <v>6</v>
      </c>
      <c r="J52" s="17">
        <v>0</v>
      </c>
      <c r="K52" s="17">
        <v>1</v>
      </c>
      <c r="L52" s="9">
        <v>15</v>
      </c>
      <c r="M52" s="9">
        <v>41.56</v>
      </c>
      <c r="N52" s="17">
        <v>0</v>
      </c>
      <c r="O52" s="17">
        <v>0</v>
      </c>
      <c r="P52" s="17">
        <v>0</v>
      </c>
      <c r="Q52" s="17">
        <f t="shared" si="7"/>
        <v>0</v>
      </c>
      <c r="R52" s="17">
        <v>0</v>
      </c>
      <c r="S52" s="19">
        <f t="shared" si="8"/>
        <v>56.56</v>
      </c>
      <c r="T52" s="8"/>
      <c r="U52" s="17">
        <v>0</v>
      </c>
      <c r="V52" s="8"/>
      <c r="W52" s="17">
        <v>0</v>
      </c>
    </row>
    <row r="53" spans="1:23" ht="18">
      <c r="A53" s="7">
        <v>6</v>
      </c>
      <c r="B53" s="11" t="s">
        <v>969</v>
      </c>
      <c r="C53" s="11" t="s">
        <v>26</v>
      </c>
      <c r="D53" s="11" t="s">
        <v>52</v>
      </c>
      <c r="E53" s="14" t="s">
        <v>711</v>
      </c>
      <c r="F53" s="8" t="s">
        <v>819</v>
      </c>
      <c r="G53" s="8" t="s">
        <v>825</v>
      </c>
      <c r="H53" s="8" t="s">
        <v>44</v>
      </c>
      <c r="I53" s="17">
        <v>7</v>
      </c>
      <c r="J53" s="17">
        <v>6</v>
      </c>
      <c r="K53" s="17">
        <v>25</v>
      </c>
      <c r="L53" s="9">
        <v>18.95</v>
      </c>
      <c r="M53" s="9">
        <v>22.06</v>
      </c>
      <c r="N53" s="17">
        <v>4</v>
      </c>
      <c r="O53" s="17">
        <v>2</v>
      </c>
      <c r="P53" s="17">
        <v>0</v>
      </c>
      <c r="Q53" s="17">
        <f t="shared" si="7"/>
        <v>2</v>
      </c>
      <c r="R53" s="17">
        <v>8</v>
      </c>
      <c r="S53" s="19">
        <f t="shared" si="8"/>
        <v>53.01</v>
      </c>
      <c r="T53" s="8"/>
      <c r="U53" s="17">
        <v>0</v>
      </c>
      <c r="V53" s="8"/>
      <c r="W53" s="17">
        <v>0</v>
      </c>
    </row>
    <row r="54" spans="1:23" ht="18">
      <c r="A54" s="7">
        <v>7</v>
      </c>
      <c r="B54" s="30" t="s">
        <v>741</v>
      </c>
      <c r="C54" s="11" t="s">
        <v>181</v>
      </c>
      <c r="D54" s="11" t="s">
        <v>60</v>
      </c>
      <c r="E54" s="14" t="s">
        <v>742</v>
      </c>
      <c r="F54" s="8" t="s">
        <v>820</v>
      </c>
      <c r="G54" s="8" t="s">
        <v>825</v>
      </c>
      <c r="H54" s="8" t="s">
        <v>44</v>
      </c>
      <c r="I54" s="17">
        <v>6</v>
      </c>
      <c r="J54" s="17">
        <v>3</v>
      </c>
      <c r="K54" s="17">
        <v>18</v>
      </c>
      <c r="L54" s="9">
        <v>15.83</v>
      </c>
      <c r="M54" s="9">
        <v>31.32</v>
      </c>
      <c r="N54" s="17">
        <v>0</v>
      </c>
      <c r="O54" s="17">
        <v>0</v>
      </c>
      <c r="P54" s="17">
        <v>0</v>
      </c>
      <c r="Q54" s="17">
        <f t="shared" si="7"/>
        <v>0</v>
      </c>
      <c r="R54" s="17">
        <v>0</v>
      </c>
      <c r="S54" s="19">
        <f t="shared" si="8"/>
        <v>47.15</v>
      </c>
      <c r="T54" s="8"/>
      <c r="U54" s="17">
        <v>0</v>
      </c>
      <c r="V54" s="8"/>
      <c r="W54" s="17">
        <v>0</v>
      </c>
    </row>
    <row r="55" spans="1:23" ht="18">
      <c r="A55" s="7">
        <v>8</v>
      </c>
      <c r="B55" s="30" t="s">
        <v>725</v>
      </c>
      <c r="C55" s="11" t="s">
        <v>80</v>
      </c>
      <c r="D55" s="11" t="s">
        <v>30</v>
      </c>
      <c r="E55" s="14" t="s">
        <v>726</v>
      </c>
      <c r="F55" s="8" t="s">
        <v>820</v>
      </c>
      <c r="G55" s="8" t="s">
        <v>825</v>
      </c>
      <c r="H55" s="8" t="s">
        <v>44</v>
      </c>
      <c r="I55" s="17">
        <v>6</v>
      </c>
      <c r="J55" s="17">
        <v>3</v>
      </c>
      <c r="K55" s="17">
        <v>16</v>
      </c>
      <c r="L55" s="9">
        <v>15.83</v>
      </c>
      <c r="M55" s="9">
        <v>21.99</v>
      </c>
      <c r="N55" s="17">
        <v>4</v>
      </c>
      <c r="O55" s="17">
        <v>0</v>
      </c>
      <c r="P55" s="17">
        <v>0</v>
      </c>
      <c r="Q55" s="17">
        <f t="shared" si="7"/>
        <v>0</v>
      </c>
      <c r="R55" s="17">
        <v>0</v>
      </c>
      <c r="S55" s="19">
        <f t="shared" si="8"/>
        <v>41.82</v>
      </c>
      <c r="T55" s="8"/>
      <c r="U55" s="17">
        <v>0</v>
      </c>
      <c r="V55" s="8"/>
      <c r="W55" s="17">
        <v>0</v>
      </c>
    </row>
    <row r="56" spans="1:23" ht="18">
      <c r="A56" s="7">
        <v>9</v>
      </c>
      <c r="B56" s="30" t="s">
        <v>967</v>
      </c>
      <c r="C56" s="11" t="s">
        <v>36</v>
      </c>
      <c r="D56" s="11" t="s">
        <v>30</v>
      </c>
      <c r="E56" s="14" t="s">
        <v>682</v>
      </c>
      <c r="F56" s="8" t="s">
        <v>819</v>
      </c>
      <c r="G56" s="8" t="s">
        <v>825</v>
      </c>
      <c r="H56" s="8" t="s">
        <v>44</v>
      </c>
      <c r="I56" s="17">
        <v>3</v>
      </c>
      <c r="J56" s="17">
        <v>8</v>
      </c>
      <c r="K56" s="17">
        <v>19</v>
      </c>
      <c r="L56" s="9">
        <v>9.37</v>
      </c>
      <c r="M56" s="9">
        <v>24.31</v>
      </c>
      <c r="N56" s="17">
        <v>4</v>
      </c>
      <c r="O56" s="17">
        <v>1</v>
      </c>
      <c r="P56" s="17">
        <v>0</v>
      </c>
      <c r="Q56" s="17">
        <f t="shared" si="7"/>
        <v>1</v>
      </c>
      <c r="R56" s="17">
        <v>4</v>
      </c>
      <c r="S56" s="19">
        <f t="shared" si="8"/>
        <v>41.68</v>
      </c>
      <c r="T56" s="8"/>
      <c r="U56" s="17">
        <v>0</v>
      </c>
      <c r="V56" s="8"/>
      <c r="W56" s="17">
        <v>0</v>
      </c>
    </row>
    <row r="57" spans="1:23" ht="33.75" customHeight="1">
      <c r="A57" s="7">
        <v>10</v>
      </c>
      <c r="B57" s="30" t="s">
        <v>917</v>
      </c>
      <c r="C57" s="11" t="s">
        <v>181</v>
      </c>
      <c r="D57" s="11" t="s">
        <v>52</v>
      </c>
      <c r="E57" s="14" t="s">
        <v>750</v>
      </c>
      <c r="F57" s="8" t="s">
        <v>820</v>
      </c>
      <c r="G57" s="8" t="s">
        <v>825</v>
      </c>
      <c r="H57" s="8" t="s">
        <v>44</v>
      </c>
      <c r="I57" s="17">
        <v>6</v>
      </c>
      <c r="J57" s="17">
        <v>0</v>
      </c>
      <c r="K57" s="17">
        <v>2</v>
      </c>
      <c r="L57" s="9">
        <v>15</v>
      </c>
      <c r="M57" s="9">
        <v>25.22</v>
      </c>
      <c r="N57" s="17">
        <v>0</v>
      </c>
      <c r="O57" s="17">
        <v>0</v>
      </c>
      <c r="P57" s="17">
        <v>0</v>
      </c>
      <c r="Q57" s="17">
        <f t="shared" si="7"/>
        <v>0</v>
      </c>
      <c r="R57" s="17">
        <v>0</v>
      </c>
      <c r="S57" s="19">
        <f t="shared" si="8"/>
        <v>40.22</v>
      </c>
      <c r="T57" s="8"/>
      <c r="U57" s="17">
        <v>0</v>
      </c>
      <c r="V57" s="8"/>
      <c r="W57" s="17">
        <v>0</v>
      </c>
    </row>
    <row r="58" spans="1:23" ht="37.5" customHeight="1">
      <c r="A58" s="7">
        <v>11</v>
      </c>
      <c r="B58" s="30" t="s">
        <v>911</v>
      </c>
      <c r="C58" s="11" t="s">
        <v>42</v>
      </c>
      <c r="D58" s="11" t="s">
        <v>23</v>
      </c>
      <c r="E58" s="14" t="s">
        <v>700</v>
      </c>
      <c r="F58" s="8" t="s">
        <v>819</v>
      </c>
      <c r="G58" s="8" t="s">
        <v>825</v>
      </c>
      <c r="H58" s="8" t="s">
        <v>44</v>
      </c>
      <c r="I58" s="17">
        <v>4</v>
      </c>
      <c r="J58" s="17">
        <v>7</v>
      </c>
      <c r="K58" s="17">
        <v>17</v>
      </c>
      <c r="L58" s="9">
        <v>11.66</v>
      </c>
      <c r="M58" s="9">
        <v>23.36</v>
      </c>
      <c r="N58" s="17">
        <v>0</v>
      </c>
      <c r="O58" s="17">
        <v>0</v>
      </c>
      <c r="P58" s="17">
        <v>0</v>
      </c>
      <c r="Q58" s="17">
        <f t="shared" si="7"/>
        <v>0</v>
      </c>
      <c r="R58" s="17">
        <v>0</v>
      </c>
      <c r="S58" s="19">
        <f t="shared" si="8"/>
        <v>35.019999999999996</v>
      </c>
      <c r="T58" s="8"/>
      <c r="U58" s="17">
        <v>0</v>
      </c>
      <c r="V58" s="8"/>
      <c r="W58" s="17">
        <v>0</v>
      </c>
    </row>
    <row r="59" spans="1:23" ht="18">
      <c r="A59" s="7">
        <v>12</v>
      </c>
      <c r="B59" s="30" t="s">
        <v>968</v>
      </c>
      <c r="C59" s="11" t="s">
        <v>715</v>
      </c>
      <c r="D59" s="11" t="s">
        <v>716</v>
      </c>
      <c r="E59" s="14" t="s">
        <v>717</v>
      </c>
      <c r="F59" s="8" t="s">
        <v>820</v>
      </c>
      <c r="G59" s="8" t="s">
        <v>825</v>
      </c>
      <c r="H59" s="8" t="s">
        <v>44</v>
      </c>
      <c r="I59" s="17">
        <v>4</v>
      </c>
      <c r="J59" s="17">
        <v>11</v>
      </c>
      <c r="K59" s="17">
        <v>6</v>
      </c>
      <c r="L59" s="9">
        <v>12.29</v>
      </c>
      <c r="M59" s="9">
        <v>22.54</v>
      </c>
      <c r="N59" s="17">
        <v>0</v>
      </c>
      <c r="O59" s="17">
        <v>0</v>
      </c>
      <c r="P59" s="17">
        <v>0</v>
      </c>
      <c r="Q59" s="17">
        <f t="shared" si="7"/>
        <v>0</v>
      </c>
      <c r="R59" s="17">
        <v>0</v>
      </c>
      <c r="S59" s="19">
        <f t="shared" si="8"/>
        <v>34.83</v>
      </c>
      <c r="T59" s="8"/>
      <c r="U59" s="17">
        <v>0</v>
      </c>
      <c r="V59" s="8"/>
      <c r="W59" s="17">
        <v>0</v>
      </c>
    </row>
    <row r="60" spans="1:23" ht="18">
      <c r="A60" s="7">
        <v>13</v>
      </c>
      <c r="B60" s="30" t="s">
        <v>680</v>
      </c>
      <c r="C60" s="11" t="s">
        <v>88</v>
      </c>
      <c r="D60" s="11" t="s">
        <v>25</v>
      </c>
      <c r="E60" s="14" t="s">
        <v>681</v>
      </c>
      <c r="F60" s="8" t="s">
        <v>819</v>
      </c>
      <c r="G60" s="8" t="s">
        <v>825</v>
      </c>
      <c r="H60" s="8" t="s">
        <v>44</v>
      </c>
      <c r="I60" s="17">
        <v>6</v>
      </c>
      <c r="J60" s="17">
        <v>5</v>
      </c>
      <c r="K60" s="17">
        <v>10</v>
      </c>
      <c r="L60" s="9">
        <v>16.04</v>
      </c>
      <c r="M60" s="9">
        <v>15.47</v>
      </c>
      <c r="N60" s="17">
        <v>0</v>
      </c>
      <c r="O60" s="17">
        <v>0</v>
      </c>
      <c r="P60" s="17">
        <v>0</v>
      </c>
      <c r="Q60" s="17">
        <f t="shared" si="7"/>
        <v>0</v>
      </c>
      <c r="R60" s="17">
        <v>0</v>
      </c>
      <c r="S60" s="19">
        <f t="shared" si="8"/>
        <v>31.509999999999998</v>
      </c>
      <c r="T60" s="8"/>
      <c r="U60" s="17">
        <v>0</v>
      </c>
      <c r="V60" s="8"/>
      <c r="W60" s="17">
        <v>0</v>
      </c>
    </row>
    <row r="61" spans="1:23" ht="18">
      <c r="A61" s="7">
        <v>14</v>
      </c>
      <c r="B61" s="11" t="s">
        <v>934</v>
      </c>
      <c r="C61" s="11" t="s">
        <v>698</v>
      </c>
      <c r="D61" s="11" t="s">
        <v>27</v>
      </c>
      <c r="E61" s="14" t="s">
        <v>699</v>
      </c>
      <c r="F61" s="8" t="s">
        <v>819</v>
      </c>
      <c r="G61" s="8" t="s">
        <v>825</v>
      </c>
      <c r="H61" s="8" t="s">
        <v>44</v>
      </c>
      <c r="I61" s="17">
        <v>2</v>
      </c>
      <c r="J61" s="17">
        <v>10</v>
      </c>
      <c r="K61" s="17">
        <v>22</v>
      </c>
      <c r="L61" s="9">
        <v>7.29</v>
      </c>
      <c r="M61" s="9">
        <v>14.08</v>
      </c>
      <c r="N61" s="17">
        <v>0</v>
      </c>
      <c r="O61" s="17">
        <v>0</v>
      </c>
      <c r="P61" s="17">
        <v>0</v>
      </c>
      <c r="Q61" s="17">
        <f t="shared" si="7"/>
        <v>0</v>
      </c>
      <c r="R61" s="17">
        <v>0</v>
      </c>
      <c r="S61" s="19">
        <f t="shared" si="8"/>
        <v>21.37</v>
      </c>
      <c r="T61" s="8"/>
      <c r="U61" s="17">
        <v>0</v>
      </c>
      <c r="V61" s="8"/>
      <c r="W61" s="17">
        <v>0</v>
      </c>
    </row>
    <row r="62" spans="1:23" ht="18">
      <c r="A62" s="7">
        <v>15</v>
      </c>
      <c r="B62" s="30" t="s">
        <v>940</v>
      </c>
      <c r="C62" s="11" t="s">
        <v>36</v>
      </c>
      <c r="D62" s="11" t="s">
        <v>30</v>
      </c>
      <c r="E62" s="14">
        <v>211049</v>
      </c>
      <c r="F62" s="8" t="s">
        <v>819</v>
      </c>
      <c r="G62" s="8" t="s">
        <v>825</v>
      </c>
      <c r="H62" s="8" t="s">
        <v>44</v>
      </c>
      <c r="I62" s="17">
        <v>6</v>
      </c>
      <c r="J62" s="17">
        <v>10</v>
      </c>
      <c r="K62" s="17">
        <v>26</v>
      </c>
      <c r="L62" s="9">
        <v>17.29</v>
      </c>
      <c r="M62" s="9">
        <v>38.3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9">
        <v>55.59</v>
      </c>
      <c r="T62" s="8"/>
      <c r="U62" s="17"/>
      <c r="V62" s="8"/>
      <c r="W62" s="17"/>
    </row>
  </sheetData>
  <sheetProtection/>
  <autoFilter ref="G1:G62"/>
  <conditionalFormatting sqref="A2:W62">
    <cfRule type="expression" priority="4" dxfId="4" stopIfTrue="1">
      <formula>$A2=1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4" r:id="rId1"/>
  <headerFooter alignWithMargins="0">
    <oddFooter>&amp;R&amp;"Arial,Πλάγια"Σελίδα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Μάρθα</dc:creator>
  <cp:keywords/>
  <dc:description/>
  <cp:lastModifiedBy>PCCH</cp:lastModifiedBy>
  <cp:lastPrinted>2012-07-05T09:27:34Z</cp:lastPrinted>
  <dcterms:created xsi:type="dcterms:W3CDTF">2012-06-14T20:02:18Z</dcterms:created>
  <dcterms:modified xsi:type="dcterms:W3CDTF">2012-08-31T15:26:54Z</dcterms:modified>
  <cp:category/>
  <cp:version/>
  <cp:contentType/>
  <cp:contentStatus/>
</cp:coreProperties>
</file>